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5 школа 2024-25\"/>
    </mc:Choice>
  </mc:AlternateContent>
  <xr:revisionPtr revIDLastSave="0" documentId="13_ncr:1_{02FC4E93-9666-45E4-ACEA-961027AA94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9" i="1" l="1"/>
  <c r="I129" i="1"/>
  <c r="H129" i="1"/>
  <c r="G129" i="1"/>
  <c r="F129" i="1"/>
  <c r="E129" i="1"/>
  <c r="J126" i="1"/>
  <c r="I126" i="1"/>
  <c r="H126" i="1"/>
  <c r="G126" i="1"/>
  <c r="F126" i="1"/>
  <c r="E126" i="1"/>
  <c r="J118" i="1"/>
  <c r="I118" i="1"/>
  <c r="H118" i="1"/>
  <c r="G118" i="1"/>
  <c r="F118" i="1"/>
  <c r="E118" i="1"/>
  <c r="J100" i="1"/>
  <c r="I100" i="1"/>
  <c r="H100" i="1"/>
  <c r="G100" i="1"/>
  <c r="F100" i="1"/>
  <c r="E100" i="1"/>
  <c r="J97" i="1"/>
  <c r="I97" i="1"/>
  <c r="H97" i="1"/>
  <c r="G97" i="1"/>
  <c r="F97" i="1"/>
  <c r="E97" i="1"/>
  <c r="J90" i="1"/>
  <c r="I90" i="1"/>
  <c r="H90" i="1"/>
  <c r="G90" i="1"/>
  <c r="F90" i="1"/>
  <c r="E90" i="1"/>
  <c r="J290" i="1"/>
  <c r="I290" i="1"/>
  <c r="H290" i="1"/>
  <c r="G290" i="1"/>
  <c r="F290" i="1"/>
  <c r="E290" i="1"/>
  <c r="J287" i="1"/>
  <c r="I287" i="1"/>
  <c r="H287" i="1"/>
  <c r="G287" i="1"/>
  <c r="F287" i="1"/>
  <c r="E287" i="1"/>
  <c r="J281" i="1"/>
  <c r="I281" i="1"/>
  <c r="H281" i="1"/>
  <c r="G281" i="1"/>
  <c r="F281" i="1"/>
  <c r="E281" i="1"/>
  <c r="J263" i="1"/>
  <c r="I263" i="1"/>
  <c r="H263" i="1"/>
  <c r="G263" i="1"/>
  <c r="F263" i="1"/>
  <c r="E263" i="1"/>
  <c r="J260" i="1"/>
  <c r="I260" i="1"/>
  <c r="H260" i="1"/>
  <c r="G260" i="1"/>
  <c r="F260" i="1"/>
  <c r="E260" i="1"/>
  <c r="J254" i="1"/>
  <c r="I254" i="1"/>
  <c r="H254" i="1"/>
  <c r="G254" i="1"/>
  <c r="F254" i="1"/>
  <c r="E254" i="1"/>
  <c r="J237" i="1"/>
  <c r="I237" i="1"/>
  <c r="H237" i="1"/>
  <c r="G237" i="1"/>
  <c r="F237" i="1"/>
  <c r="E237" i="1"/>
  <c r="J234" i="1"/>
  <c r="I234" i="1"/>
  <c r="H234" i="1"/>
  <c r="G234" i="1"/>
  <c r="F234" i="1"/>
  <c r="E234" i="1"/>
  <c r="J228" i="1"/>
  <c r="I228" i="1"/>
  <c r="H228" i="1"/>
  <c r="G228" i="1"/>
  <c r="F228" i="1"/>
  <c r="E228" i="1"/>
  <c r="J211" i="1"/>
  <c r="I211" i="1"/>
  <c r="H211" i="1"/>
  <c r="G211" i="1"/>
  <c r="F211" i="1"/>
  <c r="E211" i="1"/>
  <c r="J208" i="1"/>
  <c r="I208" i="1"/>
  <c r="H208" i="1"/>
  <c r="G208" i="1"/>
  <c r="F208" i="1"/>
  <c r="E208" i="1"/>
  <c r="J200" i="1"/>
  <c r="I200" i="1"/>
  <c r="H200" i="1"/>
  <c r="G200" i="1"/>
  <c r="F200" i="1"/>
  <c r="E200" i="1"/>
  <c r="J181" i="1"/>
  <c r="I181" i="1"/>
  <c r="H181" i="1"/>
  <c r="G181" i="1"/>
  <c r="F181" i="1"/>
  <c r="E181" i="1"/>
  <c r="J178" i="1"/>
  <c r="I178" i="1"/>
  <c r="H178" i="1"/>
  <c r="G178" i="1"/>
  <c r="F178" i="1"/>
  <c r="E178" i="1"/>
  <c r="J171" i="1"/>
  <c r="I171" i="1"/>
  <c r="H171" i="1"/>
  <c r="G171" i="1"/>
  <c r="F171" i="1"/>
  <c r="E171" i="1"/>
  <c r="J155" i="1"/>
  <c r="I155" i="1"/>
  <c r="H155" i="1"/>
  <c r="G155" i="1"/>
  <c r="F155" i="1"/>
  <c r="E155" i="1"/>
  <c r="J152" i="1"/>
  <c r="I152" i="1"/>
  <c r="H152" i="1"/>
  <c r="G152" i="1"/>
  <c r="F152" i="1"/>
  <c r="E152" i="1"/>
  <c r="J145" i="1"/>
  <c r="I145" i="1"/>
  <c r="H145" i="1"/>
  <c r="G145" i="1"/>
  <c r="F145" i="1"/>
  <c r="E145" i="1"/>
  <c r="J75" i="1"/>
  <c r="I75" i="1"/>
  <c r="H75" i="1"/>
  <c r="G75" i="1"/>
  <c r="F75" i="1"/>
  <c r="E75" i="1"/>
  <c r="J72" i="1"/>
  <c r="I72" i="1"/>
  <c r="H72" i="1"/>
  <c r="G72" i="1"/>
  <c r="F72" i="1"/>
  <c r="E72" i="1"/>
  <c r="J66" i="1"/>
  <c r="I66" i="1"/>
  <c r="H66" i="1"/>
  <c r="G66" i="1"/>
  <c r="F66" i="1"/>
  <c r="E66" i="1"/>
  <c r="J48" i="1"/>
  <c r="I48" i="1"/>
  <c r="H48" i="1"/>
  <c r="G48" i="1"/>
  <c r="F48" i="1"/>
  <c r="E48" i="1"/>
  <c r="J45" i="1"/>
  <c r="I45" i="1"/>
  <c r="H45" i="1"/>
  <c r="G45" i="1"/>
  <c r="F45" i="1"/>
  <c r="E45" i="1"/>
  <c r="J39" i="1"/>
  <c r="I39" i="1"/>
  <c r="H39" i="1"/>
  <c r="G39" i="1"/>
  <c r="F39" i="1"/>
  <c r="E39" i="1"/>
  <c r="J22" i="1"/>
  <c r="I22" i="1"/>
  <c r="H22" i="1"/>
  <c r="G22" i="1"/>
  <c r="F22" i="1"/>
  <c r="E22" i="1"/>
  <c r="J19" i="1"/>
  <c r="I19" i="1"/>
  <c r="H19" i="1"/>
  <c r="G19" i="1"/>
  <c r="F19" i="1"/>
  <c r="E19" i="1"/>
  <c r="J13" i="1"/>
  <c r="I13" i="1"/>
  <c r="H13" i="1"/>
  <c r="G13" i="1"/>
  <c r="F13" i="1"/>
  <c r="E13" i="1"/>
  <c r="I23" i="1" l="1"/>
  <c r="I238" i="1"/>
  <c r="J238" i="1"/>
  <c r="H23" i="1"/>
  <c r="J23" i="1"/>
  <c r="G23" i="1"/>
  <c r="G238" i="1"/>
  <c r="H238" i="1"/>
</calcChain>
</file>

<file path=xl/sharedStrings.xml><?xml version="1.0" encoding="utf-8"?>
<sst xmlns="http://schemas.openxmlformats.org/spreadsheetml/2006/main" count="553" uniqueCount="111">
  <si>
    <t>Утверждаю ____________ИП Суханов Н.Г.</t>
  </si>
  <si>
    <t>Согласовано Директор МАОУ "СОШ N5"</t>
  </si>
  <si>
    <t xml:space="preserve">               ________Мункуева Л.Д.</t>
  </si>
  <si>
    <t>МАОУ "СОШ N5"</t>
  </si>
  <si>
    <t>Отд./корп</t>
  </si>
  <si>
    <t>День</t>
  </si>
  <si>
    <t>1 понедельник</t>
  </si>
  <si>
    <t xml:space="preserve">  Меню по возрастам, согласно СанПиНа2.3/2.4.3590-20</t>
  </si>
  <si>
    <t>Прием пищи</t>
  </si>
  <si>
    <t>Раздел</t>
  </si>
  <si>
    <t>№ рец.</t>
  </si>
  <si>
    <t>Блюдо</t>
  </si>
  <si>
    <t>Выход, г</t>
  </si>
  <si>
    <t>Цена</t>
  </si>
  <si>
    <t>К/кал</t>
  </si>
  <si>
    <t>Белки</t>
  </si>
  <si>
    <t>Жиры</t>
  </si>
  <si>
    <t>Углеводы</t>
  </si>
  <si>
    <t>Завтрак 1</t>
  </si>
  <si>
    <t>гор.блюдо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</si>
  <si>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</si>
  <si>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</si>
  <si>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</si>
  <si>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 xml:space="preserve">закуска </t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</si>
  <si>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</si>
  <si>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>Завтрак 2</t>
  </si>
  <si>
    <t>г/п</t>
  </si>
  <si>
    <t xml:space="preserve">Сок фруктовый в потребительской упаковке </t>
  </si>
  <si>
    <t xml:space="preserve"> </t>
  </si>
  <si>
    <t>Обед</t>
  </si>
  <si>
    <t>1 блюдо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</si>
  <si>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</si>
  <si>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</si>
  <si>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</si>
  <si>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</si>
  <si>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t>171.2</t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</si>
  <si>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</si>
  <si>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</si>
  <si>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Компот из кураги витаминизированный (</t>
    </r>
    <r>
      <rPr>
        <sz val="8"/>
        <color rgb="FF000000"/>
        <rFont val="Times New Roman"/>
        <family val="1"/>
        <charset val="204"/>
      </rPr>
      <t>курага,сахар, витамин С</t>
    </r>
    <r>
      <rPr>
        <sz val="9"/>
        <color rgb="FF000000"/>
        <rFont val="Times New Roman"/>
        <family val="1"/>
        <charset val="204"/>
      </rPr>
      <t>)</t>
    </r>
  </si>
  <si>
    <t>хлеб бел.</t>
  </si>
  <si>
    <t>Хлеб  йодированный</t>
  </si>
  <si>
    <t>Полдник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</si>
  <si>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</si>
  <si>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булочное</t>
  </si>
  <si>
    <t xml:space="preserve">Булочка </t>
  </si>
  <si>
    <t>Итого:</t>
  </si>
  <si>
    <t>Зав.производством:</t>
  </si>
  <si>
    <t>2 вторник</t>
  </si>
  <si>
    <t>Каша  молочная ячневая (крупа ячневая, сахар-песок, соль йод .масло сливочное, )</t>
  </si>
  <si>
    <r>
      <t>Чай с сахаром</t>
    </r>
    <r>
      <rPr>
        <sz val="8"/>
        <color indexed="8"/>
        <rFont val="Times New Roman"/>
        <family val="1"/>
        <charset val="204"/>
      </rPr>
      <t>(чай,сахар)</t>
    </r>
  </si>
  <si>
    <t>фрукты</t>
  </si>
  <si>
    <t xml:space="preserve">Фрукт </t>
  </si>
  <si>
    <t>обед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</si>
  <si>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говядина,картофель, морковь, лук репчатый, масло растительное, соль йодированная, горох)</t>
    </r>
  </si>
  <si>
    <r>
      <t>Тефтели  с соусом 1 вариант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</si>
  <si>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</si>
  <si>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</si>
  <si>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</si>
  <si>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Школа</t>
  </si>
  <si>
    <t>3 среда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</si>
  <si>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</si>
  <si>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</si>
  <si>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шоколадная конфета</t>
  </si>
  <si>
    <t>Сок фруктовый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</si>
  <si>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</si>
  <si>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куриные 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томатный)</t>
    </r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</si>
  <si>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</si>
  <si>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</si>
  <si>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Булочка детская</t>
  </si>
  <si>
    <t>6 понедельник</t>
  </si>
  <si>
    <r>
      <t>Каша жидкая молочная из кукурузной крупы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сливочное)</t>
    </r>
  </si>
  <si>
    <t>Напиток из цикория (цикорий, молоко, сахар-песок)</t>
  </si>
  <si>
    <t>Конфета шоколадная,печенье</t>
  </si>
  <si>
    <t>закуска</t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</si>
  <si>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картофель,говядина, морковь, лук репчатый, масло растительное, соль йодированная, макаронные изделия)</t>
    </r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</si>
  <si>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</si>
  <si>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171.3</t>
  </si>
  <si>
    <r>
      <t xml:space="preserve">Каша перловая с овощами ( </t>
    </r>
    <r>
      <rPr>
        <sz val="8"/>
        <color theme="1"/>
        <rFont val="Times New Roman"/>
        <family val="1"/>
        <charset val="204"/>
      </rPr>
      <t>крупа перловая , масло сливочное,соль йодированная,лук репчатый,морковь)</t>
    </r>
    <r>
      <rPr>
        <sz val="10"/>
        <color theme="1"/>
        <rFont val="Times New Roman"/>
        <family val="1"/>
        <charset val="204"/>
      </rPr>
      <t xml:space="preserve"> </t>
    </r>
  </si>
  <si>
    <t>хлебулочн</t>
  </si>
  <si>
    <t>7 вторник</t>
  </si>
  <si>
    <r>
      <t>Каша жидкая молочная пшеничная (</t>
    </r>
    <r>
      <rPr>
        <sz val="8"/>
        <color theme="1"/>
        <rFont val="Times New Roman"/>
        <family val="1"/>
        <charset val="204"/>
      </rPr>
      <t>крупа пшеничная,молоко,сахар-песок,соль йодированная , масло сливочное)</t>
    </r>
  </si>
  <si>
    <t xml:space="preserve">Яблоко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</si>
  <si>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</si>
  <si>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йодированный , сухари панировочные, масло растительное,соус томатный)</t>
    </r>
    <r>
      <rPr>
        <sz val="10"/>
        <color theme="1"/>
        <rFont val="Times New Roman"/>
        <family val="1"/>
        <charset val="204"/>
      </rPr>
      <t xml:space="preserve"> 70/20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</si>
  <si>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</si>
  <si>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 xml:space="preserve">Молоко </t>
  </si>
  <si>
    <t>Сухарики, конфета шоколадная</t>
  </si>
  <si>
    <t>8 среда</t>
  </si>
  <si>
    <r>
      <t>Каша жидкая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</si>
  <si>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Напиток злаковый  (напиток злаковый, молоко, сахар-песок)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</si>
  <si>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</si>
  <si>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</si>
  <si>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</si>
  <si>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t>хлеб черн.</t>
  </si>
  <si>
    <t>Хлеб  ржаной</t>
  </si>
  <si>
    <t>Чай с сахаром (чай, сахар-песок)</t>
  </si>
  <si>
    <t>Фрукт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</si>
  <si>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</si>
  <si>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Чай с лимоном (чай, сахар-песок,лимон)</t>
  </si>
  <si>
    <t>Компот из плодов или ягод сушеных (фрукты/ягоды, сахар)</t>
  </si>
  <si>
    <t>4 четверг</t>
  </si>
  <si>
    <t xml:space="preserve">Сок </t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</si>
  <si>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</si>
  <si>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</si>
  <si>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Пюре картофельное (картофель,молоко 3,2 %,масло сливочное, соль йодированная) </t>
  </si>
  <si>
    <t>5 пятница</t>
  </si>
  <si>
    <t>Каша жидкая молочная пшеничная (крупа пшеничная,молоко,сахар-песок,соль йодированная , масло сливочное)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</si>
  <si>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</si>
  <si>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конфета шоколадная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</si>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</sst>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3" borderId="4" xfId="0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5" fillId="0" borderId="18" xfId="1" applyFont="1" applyBorder="1" applyAlignment="1">
      <alignment horizontal="center" vertical="center" wrapText="1"/>
    </xf>
    <xf numFmtId="0" fontId="3" fillId="0" borderId="18" xfId="1" applyFont="1" applyBorder="1" applyAlignment="1">
      <alignment vertical="center" wrapText="1"/>
    </xf>
    <xf numFmtId="0" fontId="3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8" xfId="0" applyBorder="1"/>
    <xf numFmtId="0" fontId="3" fillId="0" borderId="4" xfId="1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6" fillId="0" borderId="4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5" fillId="5" borderId="12" xfId="0" applyFont="1" applyFill="1" applyBorder="1" applyAlignment="1" applyProtection="1">
      <alignment horizontal="center" vertical="center"/>
      <protection locked="0"/>
    </xf>
    <xf numFmtId="0" fontId="5" fillId="0" borderId="18" xfId="1" applyFont="1" applyBorder="1" applyAlignment="1">
      <alignment vertical="center" wrapText="1"/>
    </xf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3" fillId="0" borderId="18" xfId="0" applyFont="1" applyBorder="1" applyAlignment="1">
      <alignment vertical="center" wrapText="1"/>
    </xf>
    <xf numFmtId="0" fontId="0" fillId="0" borderId="4" xfId="0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1" applyFont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0" fillId="0" borderId="4" xfId="0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>
      <alignment vertical="top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3" fillId="0" borderId="18" xfId="1" applyFont="1" applyBorder="1" applyAlignment="1">
      <alignment horizontal="center" vertical="center"/>
    </xf>
    <xf numFmtId="0" fontId="0" fillId="2" borderId="11" xfId="0" applyFill="1" applyBorder="1"/>
    <xf numFmtId="0" fontId="6" fillId="0" borderId="4" xfId="1" applyFont="1" applyBorder="1" applyAlignment="1">
      <alignment vertical="center" wrapText="1"/>
    </xf>
  </cellXfs>
  <cellStyles count="2">
    <cellStyle name="Обычный" xfId="0" builtinId="0"/>
    <cellStyle name="Обычный 2" xfId="1" xr:uid="{2132A151-2E20-467E-9064-5144CBBE6E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95"/>
  <sheetViews>
    <sheetView tabSelected="1" topLeftCell="A266" workbookViewId="0">
      <selection activeCell="O289" sqref="O289"/>
    </sheetView>
  </sheetViews>
  <sheetFormatPr defaultRowHeight="14.4" x14ac:dyDescent="0.3"/>
  <cols>
    <col min="1" max="1" width="12.88671875" customWidth="1"/>
    <col min="2" max="2" width="11.5546875" customWidth="1"/>
    <col min="3" max="3" width="8" customWidth="1"/>
    <col min="4" max="4" width="43" customWidth="1"/>
    <col min="5" max="5" width="9.88671875" customWidth="1"/>
    <col min="6" max="6" width="8.33203125" customWidth="1"/>
    <col min="7" max="7" width="8.6640625" customWidth="1"/>
    <col min="8" max="8" width="6.44140625" customWidth="1"/>
    <col min="9" max="9" width="9.33203125" customWidth="1"/>
    <col min="10" max="10" width="17" customWidth="1"/>
  </cols>
  <sheetData>
    <row r="2" spans="1:10" x14ac:dyDescent="0.3">
      <c r="B2" t="s">
        <v>0</v>
      </c>
      <c r="G2" t="s">
        <v>1</v>
      </c>
    </row>
    <row r="3" spans="1:10" x14ac:dyDescent="0.3">
      <c r="G3" t="s">
        <v>2</v>
      </c>
    </row>
    <row r="6" spans="1:10" x14ac:dyDescent="0.3">
      <c r="B6" s="1" t="s">
        <v>3</v>
      </c>
      <c r="C6" s="2"/>
      <c r="D6" s="3"/>
      <c r="E6" t="s">
        <v>4</v>
      </c>
      <c r="F6" s="4"/>
      <c r="I6" t="s">
        <v>5</v>
      </c>
      <c r="J6" s="5" t="s">
        <v>6</v>
      </c>
    </row>
    <row r="7" spans="1:10" ht="15" thickBot="1" x14ac:dyDescent="0.35">
      <c r="D7" s="6" t="s">
        <v>7</v>
      </c>
      <c r="J7" s="7">
        <v>45810</v>
      </c>
    </row>
    <row r="8" spans="1:10" ht="15" thickBot="1" x14ac:dyDescent="0.3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10" t="s">
        <v>17</v>
      </c>
    </row>
    <row r="9" spans="1:10" ht="33.6" x14ac:dyDescent="0.3">
      <c r="A9" s="11" t="s">
        <v>18</v>
      </c>
      <c r="B9" s="12" t="s">
        <v>19</v>
      </c>
      <c r="C9" s="13">
        <v>173</v>
      </c>
      <c r="D9" s="14" t="s">
        <v>20</v>
      </c>
      <c r="E9" s="15">
        <v>150</v>
      </c>
      <c r="F9" s="15">
        <v>22</v>
      </c>
      <c r="G9" s="16">
        <v>208</v>
      </c>
      <c r="H9" s="16">
        <v>6</v>
      </c>
      <c r="I9" s="16">
        <v>4</v>
      </c>
      <c r="J9" s="17">
        <v>37</v>
      </c>
    </row>
    <row r="10" spans="1:10" x14ac:dyDescent="0.3">
      <c r="A10" s="18"/>
      <c r="B10" s="19" t="s">
        <v>21</v>
      </c>
      <c r="C10" s="20">
        <v>382</v>
      </c>
      <c r="D10" s="21" t="s">
        <v>22</v>
      </c>
      <c r="E10" s="22">
        <v>180</v>
      </c>
      <c r="F10" s="22">
        <v>18</v>
      </c>
      <c r="G10" s="22">
        <v>115.82</v>
      </c>
      <c r="H10" s="22">
        <v>3.19</v>
      </c>
      <c r="I10" s="22">
        <v>3.06</v>
      </c>
      <c r="J10" s="23">
        <v>18.57</v>
      </c>
    </row>
    <row r="11" spans="1:10" x14ac:dyDescent="0.3">
      <c r="A11" s="18"/>
      <c r="B11" s="19" t="s">
        <v>23</v>
      </c>
      <c r="C11" s="24">
        <v>338</v>
      </c>
      <c r="D11" s="25" t="s">
        <v>24</v>
      </c>
      <c r="E11" s="26">
        <v>35</v>
      </c>
      <c r="F11" s="26">
        <v>18.64</v>
      </c>
      <c r="G11" s="27">
        <v>169.7</v>
      </c>
      <c r="H11" s="27">
        <v>5.82</v>
      </c>
      <c r="I11" s="27">
        <v>9.4600000000000009</v>
      </c>
      <c r="J11" s="28">
        <v>15.07</v>
      </c>
    </row>
    <row r="12" spans="1:10" x14ac:dyDescent="0.3">
      <c r="A12" s="18" t="s">
        <v>25</v>
      </c>
      <c r="B12" s="29"/>
      <c r="C12" s="30" t="s">
        <v>26</v>
      </c>
      <c r="D12" s="21" t="s">
        <v>27</v>
      </c>
      <c r="E12" s="20">
        <v>200</v>
      </c>
      <c r="F12" s="20">
        <v>25</v>
      </c>
      <c r="G12" s="30">
        <v>46</v>
      </c>
      <c r="H12" s="30">
        <v>1</v>
      </c>
      <c r="I12" s="30">
        <v>0</v>
      </c>
      <c r="J12" s="31">
        <v>10</v>
      </c>
    </row>
    <row r="13" spans="1:10" ht="15" thickBot="1" x14ac:dyDescent="0.35">
      <c r="A13" s="32"/>
      <c r="B13" s="33"/>
      <c r="C13" s="33"/>
      <c r="D13" s="34" t="s">
        <v>28</v>
      </c>
      <c r="E13" s="35">
        <f t="shared" ref="E13:J13" si="0">SUM(E9:E12)</f>
        <v>565</v>
      </c>
      <c r="F13" s="36">
        <f t="shared" si="0"/>
        <v>83.64</v>
      </c>
      <c r="G13" s="35">
        <f t="shared" si="0"/>
        <v>539.52</v>
      </c>
      <c r="H13" s="35">
        <f t="shared" si="0"/>
        <v>16.009999999999998</v>
      </c>
      <c r="I13" s="35">
        <f t="shared" si="0"/>
        <v>16.520000000000003</v>
      </c>
      <c r="J13" s="37">
        <f t="shared" si="0"/>
        <v>80.64</v>
      </c>
    </row>
    <row r="14" spans="1:10" ht="33.6" x14ac:dyDescent="0.3">
      <c r="A14" s="11" t="s">
        <v>29</v>
      </c>
      <c r="B14" s="12" t="s">
        <v>30</v>
      </c>
      <c r="C14" s="38">
        <v>62</v>
      </c>
      <c r="D14" s="39" t="s">
        <v>31</v>
      </c>
      <c r="E14" s="15">
        <v>150</v>
      </c>
      <c r="F14" s="15">
        <v>25</v>
      </c>
      <c r="G14" s="40">
        <v>185</v>
      </c>
      <c r="H14" s="40">
        <v>2.4</v>
      </c>
      <c r="I14" s="40">
        <v>17</v>
      </c>
      <c r="J14" s="41">
        <v>185</v>
      </c>
    </row>
    <row r="15" spans="1:10" ht="23.4" x14ac:dyDescent="0.3">
      <c r="A15" s="18"/>
      <c r="B15" s="19" t="s">
        <v>32</v>
      </c>
      <c r="C15" s="42">
        <v>306</v>
      </c>
      <c r="D15" s="43" t="s">
        <v>33</v>
      </c>
      <c r="E15" s="44">
        <v>60</v>
      </c>
      <c r="F15" s="44">
        <v>30</v>
      </c>
      <c r="G15" s="45">
        <v>156</v>
      </c>
      <c r="H15" s="45">
        <v>10</v>
      </c>
      <c r="I15" s="45">
        <v>13</v>
      </c>
      <c r="J15" s="46">
        <v>11</v>
      </c>
    </row>
    <row r="16" spans="1:10" ht="26.4" x14ac:dyDescent="0.3">
      <c r="A16" s="18"/>
      <c r="B16" s="19" t="s">
        <v>34</v>
      </c>
      <c r="C16" s="20" t="s">
        <v>35</v>
      </c>
      <c r="D16" s="47" t="s">
        <v>36</v>
      </c>
      <c r="E16" s="22">
        <v>120</v>
      </c>
      <c r="F16" s="22">
        <v>8</v>
      </c>
      <c r="G16" s="48">
        <v>203.3</v>
      </c>
      <c r="H16" s="48">
        <v>3</v>
      </c>
      <c r="I16" s="48">
        <v>4</v>
      </c>
      <c r="J16" s="49">
        <v>36</v>
      </c>
    </row>
    <row r="17" spans="1:10" ht="24" x14ac:dyDescent="0.3">
      <c r="A17" s="18"/>
      <c r="B17" s="19" t="s">
        <v>37</v>
      </c>
      <c r="C17" s="50">
        <v>349</v>
      </c>
      <c r="D17" s="51" t="s">
        <v>38</v>
      </c>
      <c r="E17" s="52">
        <v>180</v>
      </c>
      <c r="F17" s="52">
        <v>6.9</v>
      </c>
      <c r="G17" s="53">
        <v>132.51</v>
      </c>
      <c r="H17" s="53">
        <v>0.66</v>
      </c>
      <c r="I17" s="53">
        <v>0.27</v>
      </c>
      <c r="J17" s="54">
        <v>28.73</v>
      </c>
    </row>
    <row r="18" spans="1:10" x14ac:dyDescent="0.3">
      <c r="A18" s="18"/>
      <c r="B18" s="19" t="s">
        <v>39</v>
      </c>
      <c r="C18" s="55" t="s">
        <v>26</v>
      </c>
      <c r="D18" s="25" t="s">
        <v>40</v>
      </c>
      <c r="E18" s="56">
        <v>25</v>
      </c>
      <c r="F18" s="56">
        <v>1.91</v>
      </c>
      <c r="G18" s="57">
        <v>54.6</v>
      </c>
      <c r="H18" s="58">
        <v>1.9</v>
      </c>
      <c r="I18" s="58">
        <v>0.23499999999999999</v>
      </c>
      <c r="J18" s="59">
        <v>12.3</v>
      </c>
    </row>
    <row r="19" spans="1:10" ht="15" thickBot="1" x14ac:dyDescent="0.35">
      <c r="A19" s="32"/>
      <c r="B19" s="33"/>
      <c r="C19" s="60"/>
      <c r="D19" s="34"/>
      <c r="E19" s="35">
        <f t="shared" ref="E19:J19" si="1">SUM(E14:E18)</f>
        <v>535</v>
      </c>
      <c r="F19" s="35">
        <f t="shared" si="1"/>
        <v>71.81</v>
      </c>
      <c r="G19" s="35">
        <f t="shared" si="1"/>
        <v>731.41</v>
      </c>
      <c r="H19" s="35">
        <f t="shared" si="1"/>
        <v>17.959999999999997</v>
      </c>
      <c r="I19" s="35">
        <f t="shared" si="1"/>
        <v>34.505000000000003</v>
      </c>
      <c r="J19" s="37">
        <f t="shared" si="1"/>
        <v>273.03000000000003</v>
      </c>
    </row>
    <row r="20" spans="1:10" x14ac:dyDescent="0.3">
      <c r="A20" s="61" t="s">
        <v>41</v>
      </c>
      <c r="B20" s="62"/>
      <c r="C20" s="63">
        <v>663</v>
      </c>
      <c r="D20" s="64" t="s">
        <v>42</v>
      </c>
      <c r="E20" s="65">
        <v>200</v>
      </c>
      <c r="F20" s="65">
        <v>5.2</v>
      </c>
      <c r="G20" s="63">
        <v>56.435299999999998</v>
      </c>
      <c r="H20" s="63">
        <v>0.224</v>
      </c>
      <c r="I20" s="63">
        <v>5.0999999999999997E-2</v>
      </c>
      <c r="J20" s="66">
        <v>13.768000000000001</v>
      </c>
    </row>
    <row r="21" spans="1:10" x14ac:dyDescent="0.3">
      <c r="A21" s="18"/>
      <c r="B21" s="19" t="s">
        <v>43</v>
      </c>
      <c r="C21" s="30">
        <v>445</v>
      </c>
      <c r="D21" s="21" t="s">
        <v>44</v>
      </c>
      <c r="E21" s="26">
        <v>60</v>
      </c>
      <c r="F21" s="26">
        <v>25</v>
      </c>
      <c r="G21" s="27">
        <v>231.1</v>
      </c>
      <c r="H21" s="27">
        <v>4.5599999999999996</v>
      </c>
      <c r="I21" s="27">
        <v>7.77</v>
      </c>
      <c r="J21" s="28">
        <v>35.85</v>
      </c>
    </row>
    <row r="22" spans="1:10" x14ac:dyDescent="0.3">
      <c r="A22" s="18"/>
      <c r="B22" s="5"/>
      <c r="C22" s="5"/>
      <c r="D22" s="67"/>
      <c r="E22" s="68">
        <f>SUM(E20:E21)</f>
        <v>260</v>
      </c>
      <c r="F22" s="69">
        <f>SUM(F20:F21)</f>
        <v>30.2</v>
      </c>
      <c r="G22" s="68">
        <f t="shared" ref="G22:J22" si="2">SUM(G20:G21)</f>
        <v>287.53530000000001</v>
      </c>
      <c r="H22" s="68">
        <f t="shared" si="2"/>
        <v>4.7839999999999998</v>
      </c>
      <c r="I22" s="68">
        <f t="shared" si="2"/>
        <v>7.8209999999999997</v>
      </c>
      <c r="J22" s="70">
        <f t="shared" si="2"/>
        <v>49.618000000000002</v>
      </c>
    </row>
    <row r="23" spans="1:10" ht="15" thickBot="1" x14ac:dyDescent="0.35">
      <c r="A23" s="32"/>
      <c r="B23" s="71"/>
      <c r="C23" s="71"/>
      <c r="D23" s="72" t="s">
        <v>45</v>
      </c>
      <c r="E23" s="73"/>
      <c r="F23" s="74">
        <v>184</v>
      </c>
      <c r="G23" s="73">
        <f>G13+G19+G22</f>
        <v>1558.4652999999998</v>
      </c>
      <c r="H23" s="73">
        <f t="shared" ref="H23:J23" si="3">H13+H19+H22</f>
        <v>38.753999999999998</v>
      </c>
      <c r="I23" s="73">
        <f t="shared" si="3"/>
        <v>58.846000000000004</v>
      </c>
      <c r="J23" s="73">
        <f t="shared" si="3"/>
        <v>403.28800000000001</v>
      </c>
    </row>
    <row r="24" spans="1:10" x14ac:dyDescent="0.3">
      <c r="B24" s="75" t="s">
        <v>46</v>
      </c>
      <c r="C24" s="75"/>
      <c r="D24" s="76"/>
      <c r="E24" s="77"/>
      <c r="F24" s="78"/>
      <c r="G24" s="77"/>
      <c r="H24" s="77"/>
      <c r="I24" s="77"/>
      <c r="J24" s="77"/>
    </row>
    <row r="25" spans="1:10" x14ac:dyDescent="0.3">
      <c r="B25" s="75"/>
      <c r="C25" s="75"/>
      <c r="D25" s="76"/>
      <c r="E25" s="77"/>
      <c r="F25" s="78"/>
      <c r="G25" s="77"/>
      <c r="H25" s="77"/>
      <c r="I25" s="77"/>
      <c r="J25" s="77"/>
    </row>
    <row r="26" spans="1:10" x14ac:dyDescent="0.3">
      <c r="B26" s="75"/>
      <c r="C26" s="75"/>
      <c r="D26" s="76" t="s">
        <v>28</v>
      </c>
      <c r="E26" s="77"/>
      <c r="F26" s="78"/>
      <c r="G26" s="77"/>
      <c r="H26" s="77"/>
      <c r="I26" s="77"/>
      <c r="J26" s="77"/>
    </row>
    <row r="27" spans="1:10" x14ac:dyDescent="0.3">
      <c r="B27" s="75"/>
      <c r="C27" s="75"/>
      <c r="D27" s="76"/>
      <c r="E27" s="77"/>
      <c r="F27" s="78"/>
      <c r="G27" s="77"/>
      <c r="H27" s="77"/>
      <c r="I27" s="77"/>
      <c r="J27" s="77"/>
    </row>
    <row r="28" spans="1:10" x14ac:dyDescent="0.3">
      <c r="B28" s="75"/>
      <c r="C28" s="75"/>
      <c r="D28" s="76"/>
      <c r="E28" s="77"/>
      <c r="F28" s="78"/>
      <c r="G28" s="77"/>
      <c r="H28" s="77"/>
      <c r="I28" s="77"/>
      <c r="J28" s="77"/>
    </row>
    <row r="29" spans="1:10" x14ac:dyDescent="0.3">
      <c r="B29" t="s">
        <v>0</v>
      </c>
      <c r="G29" t="s">
        <v>1</v>
      </c>
    </row>
    <row r="30" spans="1:10" x14ac:dyDescent="0.3">
      <c r="G30" t="s">
        <v>2</v>
      </c>
    </row>
    <row r="32" spans="1:10" x14ac:dyDescent="0.3">
      <c r="B32" s="1" t="s">
        <v>3</v>
      </c>
      <c r="C32" s="2"/>
      <c r="D32" s="3"/>
      <c r="E32" t="s">
        <v>4</v>
      </c>
      <c r="F32" s="4"/>
      <c r="I32" t="s">
        <v>5</v>
      </c>
      <c r="J32" s="5" t="s">
        <v>47</v>
      </c>
    </row>
    <row r="33" spans="1:10" ht="15" thickBot="1" x14ac:dyDescent="0.35">
      <c r="D33" s="6" t="s">
        <v>7</v>
      </c>
      <c r="J33" s="7">
        <v>45811</v>
      </c>
    </row>
    <row r="34" spans="1:10" ht="15" thickBot="1" x14ac:dyDescent="0.35">
      <c r="A34" s="8" t="s">
        <v>8</v>
      </c>
      <c r="B34" s="9" t="s">
        <v>9</v>
      </c>
      <c r="C34" s="9" t="s">
        <v>10</v>
      </c>
      <c r="D34" s="9" t="s">
        <v>11</v>
      </c>
      <c r="E34" s="9" t="s">
        <v>12</v>
      </c>
      <c r="F34" s="9" t="s">
        <v>13</v>
      </c>
      <c r="G34" s="9" t="s">
        <v>14</v>
      </c>
      <c r="H34" s="9" t="s">
        <v>15</v>
      </c>
      <c r="I34" s="9" t="s">
        <v>16</v>
      </c>
      <c r="J34" s="10" t="s">
        <v>17</v>
      </c>
    </row>
    <row r="35" spans="1:10" ht="26.4" x14ac:dyDescent="0.3">
      <c r="A35" s="61" t="s">
        <v>18</v>
      </c>
      <c r="B35" s="79" t="s">
        <v>19</v>
      </c>
      <c r="C35" s="63">
        <v>515</v>
      </c>
      <c r="D35" s="64" t="s">
        <v>48</v>
      </c>
      <c r="E35" s="65">
        <v>150</v>
      </c>
      <c r="F35" s="65">
        <v>19.16</v>
      </c>
      <c r="G35" s="63">
        <v>230.72200000000001</v>
      </c>
      <c r="H35" s="63">
        <v>7.173</v>
      </c>
      <c r="I35" s="63">
        <v>3.4178999999999999</v>
      </c>
      <c r="J35" s="66">
        <v>26.5</v>
      </c>
    </row>
    <row r="36" spans="1:10" x14ac:dyDescent="0.3">
      <c r="A36" s="18"/>
      <c r="B36" s="19" t="s">
        <v>21</v>
      </c>
      <c r="C36" s="48">
        <v>514</v>
      </c>
      <c r="D36" s="80" t="s">
        <v>49</v>
      </c>
      <c r="E36" s="22">
        <v>180</v>
      </c>
      <c r="F36" s="22">
        <v>4.5</v>
      </c>
      <c r="G36" s="48">
        <v>56</v>
      </c>
      <c r="H36" s="48">
        <v>0</v>
      </c>
      <c r="I36" s="48">
        <v>0</v>
      </c>
      <c r="J36" s="49">
        <v>14</v>
      </c>
    </row>
    <row r="37" spans="1:10" x14ac:dyDescent="0.3">
      <c r="A37" s="18"/>
      <c r="B37" s="19" t="s">
        <v>23</v>
      </c>
      <c r="C37" s="24">
        <v>338</v>
      </c>
      <c r="D37" s="25" t="s">
        <v>24</v>
      </c>
      <c r="E37" s="26">
        <v>35</v>
      </c>
      <c r="F37" s="26">
        <v>18.64</v>
      </c>
      <c r="G37" s="27">
        <v>169.7</v>
      </c>
      <c r="H37" s="27">
        <v>5.82</v>
      </c>
      <c r="I37" s="27">
        <v>9.4600000000000009</v>
      </c>
      <c r="J37" s="28">
        <v>15.07</v>
      </c>
    </row>
    <row r="38" spans="1:10" x14ac:dyDescent="0.3">
      <c r="A38" s="18" t="s">
        <v>25</v>
      </c>
      <c r="B38" s="5" t="s">
        <v>50</v>
      </c>
      <c r="C38" s="81" t="s">
        <v>26</v>
      </c>
      <c r="D38" s="82" t="s">
        <v>51</v>
      </c>
      <c r="E38" s="52">
        <v>100</v>
      </c>
      <c r="F38" s="52">
        <v>25</v>
      </c>
      <c r="G38" s="48">
        <v>94</v>
      </c>
      <c r="H38" s="48">
        <v>0.8</v>
      </c>
      <c r="I38" s="48">
        <v>0.8</v>
      </c>
      <c r="J38" s="49">
        <v>19.600000000000001</v>
      </c>
    </row>
    <row r="39" spans="1:10" ht="15" thickBot="1" x14ac:dyDescent="0.35">
      <c r="A39" s="32"/>
      <c r="B39" s="33"/>
      <c r="C39" s="33"/>
      <c r="D39" s="34"/>
      <c r="E39" s="35">
        <f t="shared" ref="E39:J39" si="4">SUM(E35:E38)</f>
        <v>465</v>
      </c>
      <c r="F39" s="36">
        <f t="shared" si="4"/>
        <v>67.3</v>
      </c>
      <c r="G39" s="35">
        <f t="shared" si="4"/>
        <v>550.42200000000003</v>
      </c>
      <c r="H39" s="35">
        <f t="shared" si="4"/>
        <v>13.793000000000001</v>
      </c>
      <c r="I39" s="35">
        <f t="shared" si="4"/>
        <v>13.677900000000001</v>
      </c>
      <c r="J39" s="37">
        <f t="shared" si="4"/>
        <v>75.17</v>
      </c>
    </row>
    <row r="40" spans="1:10" ht="33.6" x14ac:dyDescent="0.3">
      <c r="A40" s="11" t="s">
        <v>52</v>
      </c>
      <c r="B40" s="12" t="s">
        <v>30</v>
      </c>
      <c r="C40" s="83">
        <v>112</v>
      </c>
      <c r="D40" s="25" t="s">
        <v>53</v>
      </c>
      <c r="E40" s="15">
        <v>180</v>
      </c>
      <c r="F40" s="15">
        <v>27</v>
      </c>
      <c r="G40" s="40">
        <v>357.5</v>
      </c>
      <c r="H40" s="40">
        <v>25</v>
      </c>
      <c r="I40" s="40">
        <v>25</v>
      </c>
      <c r="J40" s="41">
        <v>10</v>
      </c>
    </row>
    <row r="41" spans="1:10" ht="33.6" x14ac:dyDescent="0.3">
      <c r="A41" s="18"/>
      <c r="B41" s="19" t="s">
        <v>32</v>
      </c>
      <c r="C41" s="20">
        <v>314</v>
      </c>
      <c r="D41" s="21" t="s">
        <v>54</v>
      </c>
      <c r="E41" s="20">
        <v>60</v>
      </c>
      <c r="F41" s="20">
        <v>34</v>
      </c>
      <c r="G41" s="30">
        <v>176.92</v>
      </c>
      <c r="H41" s="30">
        <v>12.61</v>
      </c>
      <c r="I41" s="30">
        <v>12.32</v>
      </c>
      <c r="J41" s="31">
        <v>3.81</v>
      </c>
    </row>
    <row r="42" spans="1:10" ht="26.4" x14ac:dyDescent="0.3">
      <c r="A42" s="18"/>
      <c r="B42" s="19" t="s">
        <v>34</v>
      </c>
      <c r="C42" s="48">
        <v>202</v>
      </c>
      <c r="D42" s="21" t="s">
        <v>55</v>
      </c>
      <c r="E42" s="26">
        <v>130</v>
      </c>
      <c r="F42" s="26">
        <v>18</v>
      </c>
      <c r="G42" s="26">
        <v>196.83</v>
      </c>
      <c r="H42" s="26">
        <v>3.23</v>
      </c>
      <c r="I42" s="26">
        <v>10.84</v>
      </c>
      <c r="J42" s="84">
        <v>21.47</v>
      </c>
    </row>
    <row r="43" spans="1:10" ht="26.4" x14ac:dyDescent="0.3">
      <c r="A43" s="18"/>
      <c r="B43" s="19" t="s">
        <v>56</v>
      </c>
      <c r="C43" s="81">
        <v>466</v>
      </c>
      <c r="D43" s="82" t="s">
        <v>57</v>
      </c>
      <c r="E43" s="85">
        <v>180</v>
      </c>
      <c r="F43" s="85">
        <v>9</v>
      </c>
      <c r="G43" s="81">
        <v>99</v>
      </c>
      <c r="H43" s="86">
        <v>0.56999999999999995</v>
      </c>
      <c r="I43" s="86">
        <v>7.9899999999999999E-2</v>
      </c>
      <c r="J43" s="87">
        <v>24.09225</v>
      </c>
    </row>
    <row r="44" spans="1:10" x14ac:dyDescent="0.3">
      <c r="A44" s="18"/>
      <c r="B44" s="19" t="s">
        <v>39</v>
      </c>
      <c r="C44" s="55" t="s">
        <v>26</v>
      </c>
      <c r="D44" s="25" t="s">
        <v>40</v>
      </c>
      <c r="E44" s="20">
        <v>25</v>
      </c>
      <c r="F44" s="20">
        <v>1.91</v>
      </c>
      <c r="G44" s="30">
        <v>54.6</v>
      </c>
      <c r="H44" s="58">
        <v>1.9</v>
      </c>
      <c r="I44" s="58">
        <v>0.23499999999999999</v>
      </c>
      <c r="J44" s="59">
        <v>12.3</v>
      </c>
    </row>
    <row r="45" spans="1:10" ht="15" thickBot="1" x14ac:dyDescent="0.35">
      <c r="A45" s="32"/>
      <c r="B45" s="33"/>
      <c r="C45" s="33"/>
      <c r="D45" s="34"/>
      <c r="E45" s="35">
        <f t="shared" ref="E45:J45" si="5">SUM(E40:E44)</f>
        <v>575</v>
      </c>
      <c r="F45" s="36">
        <f t="shared" si="5"/>
        <v>89.91</v>
      </c>
      <c r="G45" s="35">
        <f t="shared" si="5"/>
        <v>884.85</v>
      </c>
      <c r="H45" s="35">
        <f t="shared" si="5"/>
        <v>43.309999999999995</v>
      </c>
      <c r="I45" s="35">
        <f t="shared" si="5"/>
        <v>48.474899999999998</v>
      </c>
      <c r="J45" s="37">
        <f t="shared" si="5"/>
        <v>71.672250000000005</v>
      </c>
    </row>
    <row r="46" spans="1:10" x14ac:dyDescent="0.3">
      <c r="A46" s="61" t="s">
        <v>41</v>
      </c>
      <c r="B46" s="62" t="s">
        <v>37</v>
      </c>
      <c r="C46" s="88">
        <v>663</v>
      </c>
      <c r="D46" s="64" t="s">
        <v>42</v>
      </c>
      <c r="E46" s="65">
        <v>200</v>
      </c>
      <c r="F46" s="65">
        <v>6.2</v>
      </c>
      <c r="G46" s="63">
        <v>56.435299999999998</v>
      </c>
      <c r="H46" s="63">
        <v>0.224</v>
      </c>
      <c r="I46" s="63">
        <v>5.0999999999999997E-2</v>
      </c>
      <c r="J46" s="66">
        <v>13.768000000000001</v>
      </c>
    </row>
    <row r="47" spans="1:10" x14ac:dyDescent="0.3">
      <c r="A47" s="18"/>
      <c r="B47" s="19" t="s">
        <v>43</v>
      </c>
      <c r="C47" s="30">
        <v>445</v>
      </c>
      <c r="D47" s="21" t="s">
        <v>44</v>
      </c>
      <c r="E47" s="26">
        <v>60</v>
      </c>
      <c r="F47" s="26">
        <v>25</v>
      </c>
      <c r="G47" s="27">
        <v>231.1</v>
      </c>
      <c r="H47" s="27">
        <v>4.5599999999999996</v>
      </c>
      <c r="I47" s="27">
        <v>7.77</v>
      </c>
      <c r="J47" s="28">
        <v>35.85</v>
      </c>
    </row>
    <row r="48" spans="1:10" x14ac:dyDescent="0.3">
      <c r="A48" s="18"/>
      <c r="B48" s="89"/>
      <c r="C48" s="89"/>
      <c r="D48" s="90"/>
      <c r="E48" s="91">
        <f t="shared" ref="E48:J48" si="6">SUM(E46:E47)</f>
        <v>260</v>
      </c>
      <c r="F48" s="92">
        <f t="shared" si="6"/>
        <v>31.2</v>
      </c>
      <c r="G48" s="91">
        <f t="shared" si="6"/>
        <v>287.53530000000001</v>
      </c>
      <c r="H48" s="91">
        <f t="shared" si="6"/>
        <v>4.7839999999999998</v>
      </c>
      <c r="I48" s="91">
        <f t="shared" si="6"/>
        <v>7.8209999999999997</v>
      </c>
      <c r="J48" s="93">
        <f t="shared" si="6"/>
        <v>49.618000000000002</v>
      </c>
    </row>
    <row r="49" spans="1:10" ht="15" thickBot="1" x14ac:dyDescent="0.35">
      <c r="A49" s="32"/>
      <c r="B49" s="71"/>
      <c r="C49" s="71"/>
      <c r="D49" s="72" t="s">
        <v>45</v>
      </c>
      <c r="E49" s="73"/>
      <c r="F49" s="74">
        <v>184</v>
      </c>
      <c r="G49" s="73"/>
      <c r="H49" s="73"/>
      <c r="I49" s="73"/>
      <c r="J49" s="94"/>
    </row>
    <row r="50" spans="1:10" x14ac:dyDescent="0.3">
      <c r="B50" s="75"/>
      <c r="C50" s="75"/>
      <c r="D50" s="76"/>
      <c r="E50" s="77"/>
      <c r="F50" s="78"/>
      <c r="G50" s="77"/>
      <c r="H50" s="77"/>
      <c r="I50" s="77"/>
      <c r="J50" s="77"/>
    </row>
    <row r="51" spans="1:10" x14ac:dyDescent="0.3">
      <c r="B51" s="75" t="s">
        <v>46</v>
      </c>
      <c r="C51" s="75"/>
      <c r="D51" s="76"/>
      <c r="E51" s="77"/>
      <c r="F51" s="78"/>
      <c r="G51" s="77"/>
      <c r="H51" s="77"/>
      <c r="I51" s="77"/>
      <c r="J51" s="77"/>
    </row>
    <row r="52" spans="1:10" x14ac:dyDescent="0.3">
      <c r="B52" s="75"/>
      <c r="C52" s="75"/>
      <c r="D52" s="76"/>
      <c r="E52" s="77"/>
      <c r="F52" s="78"/>
      <c r="G52" s="77"/>
      <c r="H52" s="77"/>
      <c r="I52" s="77"/>
      <c r="J52" s="77"/>
    </row>
    <row r="53" spans="1:10" x14ac:dyDescent="0.3">
      <c r="B53" s="75"/>
      <c r="C53" s="75"/>
      <c r="D53" s="76"/>
      <c r="E53" s="77"/>
      <c r="F53" s="78"/>
      <c r="G53" s="77"/>
      <c r="H53" s="77"/>
      <c r="I53" s="77"/>
      <c r="J53" s="77"/>
    </row>
    <row r="54" spans="1:10" x14ac:dyDescent="0.3">
      <c r="B54" s="75"/>
      <c r="C54" s="75"/>
      <c r="D54" s="76"/>
      <c r="E54" s="77"/>
      <c r="F54" s="78"/>
      <c r="G54" s="77"/>
      <c r="H54" s="77"/>
      <c r="I54" s="77"/>
      <c r="J54" s="77"/>
    </row>
    <row r="55" spans="1:10" x14ac:dyDescent="0.3">
      <c r="B55" t="s">
        <v>0</v>
      </c>
      <c r="G55" t="s">
        <v>1</v>
      </c>
    </row>
    <row r="56" spans="1:10" x14ac:dyDescent="0.3">
      <c r="G56" t="s">
        <v>2</v>
      </c>
    </row>
    <row r="58" spans="1:10" x14ac:dyDescent="0.3">
      <c r="A58" t="s">
        <v>58</v>
      </c>
      <c r="B58" s="1" t="s">
        <v>3</v>
      </c>
      <c r="C58" s="2"/>
      <c r="D58" s="3"/>
      <c r="E58" t="s">
        <v>4</v>
      </c>
      <c r="F58" s="4"/>
      <c r="I58" t="s">
        <v>5</v>
      </c>
      <c r="J58" s="5" t="s">
        <v>59</v>
      </c>
    </row>
    <row r="59" spans="1:10" ht="15" thickBot="1" x14ac:dyDescent="0.35">
      <c r="D59" s="6" t="s">
        <v>7</v>
      </c>
      <c r="J59" s="7">
        <v>45812</v>
      </c>
    </row>
    <row r="60" spans="1:10" ht="15" thickBot="1" x14ac:dyDescent="0.35">
      <c r="A60" s="8" t="s">
        <v>8</v>
      </c>
      <c r="B60" s="9" t="s">
        <v>9</v>
      </c>
      <c r="C60" s="9" t="s">
        <v>10</v>
      </c>
      <c r="D60" s="9" t="s">
        <v>11</v>
      </c>
      <c r="E60" s="9" t="s">
        <v>12</v>
      </c>
      <c r="F60" s="9" t="s">
        <v>13</v>
      </c>
      <c r="G60" s="9" t="s">
        <v>14</v>
      </c>
      <c r="H60" s="9" t="s">
        <v>15</v>
      </c>
      <c r="I60" s="9" t="s">
        <v>16</v>
      </c>
      <c r="J60" s="10" t="s">
        <v>17</v>
      </c>
    </row>
    <row r="61" spans="1:10" ht="33.6" x14ac:dyDescent="0.3">
      <c r="A61" s="61" t="s">
        <v>18</v>
      </c>
      <c r="B61" s="79" t="s">
        <v>19</v>
      </c>
      <c r="C61" s="63">
        <v>515</v>
      </c>
      <c r="D61" s="95" t="s">
        <v>60</v>
      </c>
      <c r="E61" s="65">
        <v>150</v>
      </c>
      <c r="F61" s="65">
        <v>15</v>
      </c>
      <c r="G61" s="63">
        <v>230.72200000000001</v>
      </c>
      <c r="H61" s="63">
        <v>7.173</v>
      </c>
      <c r="I61" s="63">
        <v>3.4178999999999999</v>
      </c>
      <c r="J61" s="66">
        <v>26.5</v>
      </c>
    </row>
    <row r="62" spans="1:10" x14ac:dyDescent="0.3">
      <c r="A62" s="18"/>
      <c r="B62" s="19" t="s">
        <v>21</v>
      </c>
      <c r="C62" s="48">
        <v>272</v>
      </c>
      <c r="D62" s="80" t="s">
        <v>61</v>
      </c>
      <c r="E62" s="22">
        <v>180</v>
      </c>
      <c r="F62" s="22">
        <v>18</v>
      </c>
      <c r="G62" s="48">
        <v>97</v>
      </c>
      <c r="H62" s="48">
        <v>2</v>
      </c>
      <c r="I62" s="48">
        <v>2</v>
      </c>
      <c r="J62" s="49">
        <v>17</v>
      </c>
    </row>
    <row r="63" spans="1:10" x14ac:dyDescent="0.3">
      <c r="A63" s="18"/>
      <c r="B63" s="19" t="s">
        <v>23</v>
      </c>
      <c r="C63" s="24">
        <v>338</v>
      </c>
      <c r="D63" s="25" t="s">
        <v>24</v>
      </c>
      <c r="E63" s="26">
        <v>35</v>
      </c>
      <c r="F63" s="26">
        <v>18.64</v>
      </c>
      <c r="G63" s="27">
        <v>169.7</v>
      </c>
      <c r="H63" s="27">
        <v>5.82</v>
      </c>
      <c r="I63" s="27">
        <v>9.4600000000000009</v>
      </c>
      <c r="J63" s="28">
        <v>15.07</v>
      </c>
    </row>
    <row r="64" spans="1:10" x14ac:dyDescent="0.3">
      <c r="A64" s="18"/>
      <c r="B64" s="96" t="s">
        <v>56</v>
      </c>
      <c r="C64" s="30" t="s">
        <v>26</v>
      </c>
      <c r="D64" s="25" t="s">
        <v>62</v>
      </c>
      <c r="E64" s="20">
        <v>50</v>
      </c>
      <c r="F64" s="20">
        <v>14</v>
      </c>
      <c r="G64" s="48">
        <v>150</v>
      </c>
      <c r="H64" s="48">
        <v>2</v>
      </c>
      <c r="I64" s="48">
        <v>0.1</v>
      </c>
      <c r="J64" s="49">
        <v>80</v>
      </c>
    </row>
    <row r="65" spans="1:10" x14ac:dyDescent="0.3">
      <c r="A65" s="18" t="s">
        <v>25</v>
      </c>
      <c r="B65" s="96"/>
      <c r="C65" s="81" t="s">
        <v>26</v>
      </c>
      <c r="D65" s="82" t="s">
        <v>63</v>
      </c>
      <c r="E65" s="52">
        <v>200</v>
      </c>
      <c r="F65" s="52">
        <v>30</v>
      </c>
      <c r="G65" s="48">
        <v>94</v>
      </c>
      <c r="H65" s="48">
        <v>0.8</v>
      </c>
      <c r="I65" s="48">
        <v>0.8</v>
      </c>
      <c r="J65" s="49">
        <v>19.600000000000001</v>
      </c>
    </row>
    <row r="66" spans="1:10" ht="15" thickBot="1" x14ac:dyDescent="0.35">
      <c r="A66" s="32"/>
      <c r="B66" s="33"/>
      <c r="C66" s="33"/>
      <c r="D66" s="34"/>
      <c r="E66" s="35">
        <f t="shared" ref="E66:J66" si="7">SUM(E61:E65)</f>
        <v>615</v>
      </c>
      <c r="F66" s="36">
        <f t="shared" si="7"/>
        <v>95.64</v>
      </c>
      <c r="G66" s="35">
        <f t="shared" si="7"/>
        <v>741.42200000000003</v>
      </c>
      <c r="H66" s="35">
        <f t="shared" si="7"/>
        <v>17.793000000000003</v>
      </c>
      <c r="I66" s="35">
        <f t="shared" si="7"/>
        <v>15.777900000000001</v>
      </c>
      <c r="J66" s="37">
        <f t="shared" si="7"/>
        <v>158.16999999999999</v>
      </c>
    </row>
    <row r="67" spans="1:10" ht="33.6" x14ac:dyDescent="0.3">
      <c r="A67" s="11" t="s">
        <v>52</v>
      </c>
      <c r="B67" s="12" t="s">
        <v>30</v>
      </c>
      <c r="C67" s="13">
        <v>112</v>
      </c>
      <c r="D67" s="39" t="s">
        <v>64</v>
      </c>
      <c r="E67" s="15">
        <v>180</v>
      </c>
      <c r="F67" s="15">
        <v>15</v>
      </c>
      <c r="G67" s="40">
        <v>109.9</v>
      </c>
      <c r="H67" s="40">
        <v>1.4179999999999999</v>
      </c>
      <c r="I67" s="40">
        <v>0.89829999999999999</v>
      </c>
      <c r="J67" s="41">
        <v>7.3414000000000001</v>
      </c>
    </row>
    <row r="68" spans="1:10" ht="33.6" x14ac:dyDescent="0.3">
      <c r="A68" s="18"/>
      <c r="B68" s="19" t="s">
        <v>32</v>
      </c>
      <c r="C68" s="97">
        <v>306</v>
      </c>
      <c r="D68" s="98" t="s">
        <v>65</v>
      </c>
      <c r="E68" s="26">
        <v>50</v>
      </c>
      <c r="F68" s="26">
        <v>29</v>
      </c>
      <c r="G68" s="48">
        <v>156</v>
      </c>
      <c r="H68" s="48">
        <v>9.85</v>
      </c>
      <c r="I68" s="48">
        <v>12.755000000000001</v>
      </c>
      <c r="J68" s="49">
        <v>11.361000000000001</v>
      </c>
    </row>
    <row r="69" spans="1:10" ht="26.4" x14ac:dyDescent="0.3">
      <c r="A69" s="18"/>
      <c r="B69" s="19" t="s">
        <v>34</v>
      </c>
      <c r="C69" s="99" t="s">
        <v>35</v>
      </c>
      <c r="D69" s="47" t="s">
        <v>66</v>
      </c>
      <c r="E69" s="26">
        <v>130</v>
      </c>
      <c r="F69" s="26">
        <v>18</v>
      </c>
      <c r="G69" s="45">
        <v>132.22999999999999</v>
      </c>
      <c r="H69" s="45">
        <v>3.0640000000000001</v>
      </c>
      <c r="I69" s="45">
        <v>4.4340000000000002</v>
      </c>
      <c r="J69" s="46">
        <v>20.047999999999998</v>
      </c>
    </row>
    <row r="70" spans="1:10" x14ac:dyDescent="0.3">
      <c r="A70" s="18"/>
      <c r="B70" s="19" t="s">
        <v>56</v>
      </c>
      <c r="C70" s="53">
        <v>350</v>
      </c>
      <c r="D70" s="100" t="s">
        <v>67</v>
      </c>
      <c r="E70" s="26">
        <v>180</v>
      </c>
      <c r="F70" s="26">
        <v>5</v>
      </c>
      <c r="G70" s="48">
        <v>94.25</v>
      </c>
      <c r="H70" s="48">
        <v>1</v>
      </c>
      <c r="I70" s="48">
        <v>0</v>
      </c>
      <c r="J70" s="49">
        <v>23.46</v>
      </c>
    </row>
    <row r="71" spans="1:10" x14ac:dyDescent="0.3">
      <c r="A71" s="18"/>
      <c r="B71" s="19" t="s">
        <v>39</v>
      </c>
      <c r="C71" s="55" t="s">
        <v>26</v>
      </c>
      <c r="D71" s="25" t="s">
        <v>40</v>
      </c>
      <c r="E71" s="20">
        <v>25</v>
      </c>
      <c r="F71" s="20">
        <v>1.91</v>
      </c>
      <c r="G71" s="30">
        <v>54.6</v>
      </c>
      <c r="H71" s="58">
        <v>1.9</v>
      </c>
      <c r="I71" s="58">
        <v>0.23499999999999999</v>
      </c>
      <c r="J71" s="59">
        <v>12.3</v>
      </c>
    </row>
    <row r="72" spans="1:10" ht="15" thickBot="1" x14ac:dyDescent="0.35">
      <c r="A72" s="32"/>
      <c r="B72" s="33"/>
      <c r="C72" s="33"/>
      <c r="D72" s="34"/>
      <c r="E72" s="35">
        <f t="shared" ref="E72:J72" si="8">SUM(E67:E71)</f>
        <v>565</v>
      </c>
      <c r="F72" s="35">
        <f t="shared" si="8"/>
        <v>68.91</v>
      </c>
      <c r="G72" s="35">
        <f t="shared" si="8"/>
        <v>546.98</v>
      </c>
      <c r="H72" s="35">
        <f t="shared" si="8"/>
        <v>17.231999999999999</v>
      </c>
      <c r="I72" s="35">
        <f t="shared" si="8"/>
        <v>18.322300000000002</v>
      </c>
      <c r="J72" s="37">
        <f t="shared" si="8"/>
        <v>74.510400000000004</v>
      </c>
    </row>
    <row r="73" spans="1:10" x14ac:dyDescent="0.3">
      <c r="A73" s="61" t="s">
        <v>41</v>
      </c>
      <c r="B73" s="62" t="s">
        <v>37</v>
      </c>
      <c r="C73" s="88">
        <v>663</v>
      </c>
      <c r="D73" s="64" t="s">
        <v>42</v>
      </c>
      <c r="E73" s="65">
        <v>200</v>
      </c>
      <c r="F73" s="65">
        <v>6.2</v>
      </c>
      <c r="G73" s="63">
        <v>56.435299999999998</v>
      </c>
      <c r="H73" s="63">
        <v>0.224</v>
      </c>
      <c r="I73" s="63">
        <v>5.0999999999999997E-2</v>
      </c>
      <c r="J73" s="66">
        <v>13.768000000000001</v>
      </c>
    </row>
    <row r="74" spans="1:10" x14ac:dyDescent="0.3">
      <c r="A74" s="18"/>
      <c r="B74" s="96" t="s">
        <v>56</v>
      </c>
      <c r="C74" s="48"/>
      <c r="D74" s="80" t="s">
        <v>68</v>
      </c>
      <c r="E74" s="22">
        <v>50</v>
      </c>
      <c r="F74" s="22">
        <v>15</v>
      </c>
      <c r="G74" s="48">
        <v>11.9</v>
      </c>
      <c r="H74" s="48">
        <v>0.5</v>
      </c>
      <c r="I74" s="48">
        <v>0.5</v>
      </c>
      <c r="J74" s="49">
        <v>3.8</v>
      </c>
    </row>
    <row r="75" spans="1:10" x14ac:dyDescent="0.3">
      <c r="A75" s="18"/>
      <c r="B75" s="89"/>
      <c r="C75" s="89"/>
      <c r="D75" s="90"/>
      <c r="E75" s="91">
        <f t="shared" ref="E75:J75" si="9">SUM(E73:E74)</f>
        <v>250</v>
      </c>
      <c r="F75" s="92">
        <f t="shared" si="9"/>
        <v>21.2</v>
      </c>
      <c r="G75" s="91">
        <f t="shared" si="9"/>
        <v>68.335300000000004</v>
      </c>
      <c r="H75" s="91">
        <f t="shared" si="9"/>
        <v>0.72399999999999998</v>
      </c>
      <c r="I75" s="91">
        <f t="shared" si="9"/>
        <v>0.55100000000000005</v>
      </c>
      <c r="J75" s="93">
        <f t="shared" si="9"/>
        <v>17.568000000000001</v>
      </c>
    </row>
    <row r="76" spans="1:10" ht="15" thickBot="1" x14ac:dyDescent="0.35">
      <c r="A76" s="32"/>
      <c r="B76" s="71"/>
      <c r="C76" s="71"/>
      <c r="D76" s="72" t="s">
        <v>45</v>
      </c>
      <c r="E76" s="73"/>
      <c r="F76" s="74">
        <v>184</v>
      </c>
      <c r="G76" s="73"/>
      <c r="H76" s="73"/>
      <c r="I76" s="73"/>
      <c r="J76" s="94"/>
    </row>
    <row r="78" spans="1:10" x14ac:dyDescent="0.3">
      <c r="B78" s="75"/>
      <c r="C78" s="75"/>
      <c r="D78" s="76"/>
      <c r="E78" s="77"/>
      <c r="F78" s="78"/>
      <c r="G78" s="77"/>
      <c r="H78" s="77"/>
      <c r="I78" s="77"/>
      <c r="J78" s="77"/>
    </row>
    <row r="79" spans="1:10" x14ac:dyDescent="0.3">
      <c r="B79" t="s">
        <v>0</v>
      </c>
      <c r="G79" t="s">
        <v>1</v>
      </c>
    </row>
    <row r="80" spans="1:10" x14ac:dyDescent="0.3">
      <c r="G80" t="s">
        <v>2</v>
      </c>
    </row>
    <row r="82" spans="1:10" x14ac:dyDescent="0.3">
      <c r="B82" s="1" t="s">
        <v>3</v>
      </c>
      <c r="C82" s="2"/>
      <c r="D82" s="3"/>
      <c r="E82" t="s">
        <v>4</v>
      </c>
      <c r="F82" s="4"/>
      <c r="I82" t="s">
        <v>5</v>
      </c>
      <c r="J82" s="5" t="s">
        <v>100</v>
      </c>
    </row>
    <row r="83" spans="1:10" ht="15" thickBot="1" x14ac:dyDescent="0.35">
      <c r="D83" s="6" t="s">
        <v>7</v>
      </c>
      <c r="J83" s="7">
        <v>45813</v>
      </c>
    </row>
    <row r="84" spans="1:10" ht="15" thickBot="1" x14ac:dyDescent="0.35">
      <c r="A84" s="8" t="s">
        <v>8</v>
      </c>
      <c r="B84" s="9" t="s">
        <v>9</v>
      </c>
      <c r="C84" s="9" t="s">
        <v>10</v>
      </c>
      <c r="D84" s="9" t="s">
        <v>11</v>
      </c>
      <c r="E84" s="9" t="s">
        <v>12</v>
      </c>
      <c r="F84" s="9" t="s">
        <v>13</v>
      </c>
      <c r="G84" s="9" t="s">
        <v>14</v>
      </c>
      <c r="H84" s="9" t="s">
        <v>15</v>
      </c>
      <c r="I84" s="9" t="s">
        <v>16</v>
      </c>
      <c r="J84" s="10" t="s">
        <v>17</v>
      </c>
    </row>
    <row r="85" spans="1:10" ht="23.4" x14ac:dyDescent="0.3">
      <c r="A85" s="61" t="s">
        <v>18</v>
      </c>
      <c r="B85" s="79" t="s">
        <v>19</v>
      </c>
      <c r="C85" s="118">
        <v>182</v>
      </c>
      <c r="D85" s="64" t="s">
        <v>88</v>
      </c>
      <c r="E85" s="128">
        <v>150</v>
      </c>
      <c r="F85" s="128">
        <v>23</v>
      </c>
      <c r="G85" s="63">
        <v>230.72200000000001</v>
      </c>
      <c r="H85" s="63">
        <v>7.173</v>
      </c>
      <c r="I85" s="63">
        <v>3.4178999999999999</v>
      </c>
      <c r="J85" s="66">
        <v>26.5</v>
      </c>
    </row>
    <row r="86" spans="1:10" x14ac:dyDescent="0.3">
      <c r="A86" s="18"/>
      <c r="B86" s="19" t="s">
        <v>21</v>
      </c>
      <c r="C86" s="48">
        <v>663</v>
      </c>
      <c r="D86" s="80" t="s">
        <v>98</v>
      </c>
      <c r="E86" s="22">
        <v>180</v>
      </c>
      <c r="F86" s="22">
        <v>5.43</v>
      </c>
      <c r="G86" s="48">
        <v>56</v>
      </c>
      <c r="H86" s="48">
        <v>0</v>
      </c>
      <c r="I86" s="48">
        <v>0</v>
      </c>
      <c r="J86" s="49">
        <v>14</v>
      </c>
    </row>
    <row r="87" spans="1:10" x14ac:dyDescent="0.3">
      <c r="A87" s="18"/>
      <c r="B87" s="19" t="s">
        <v>23</v>
      </c>
      <c r="C87" s="24">
        <v>338</v>
      </c>
      <c r="D87" s="25" t="s">
        <v>24</v>
      </c>
      <c r="E87" s="26">
        <v>35</v>
      </c>
      <c r="F87" s="26">
        <v>18.64</v>
      </c>
      <c r="G87" s="27">
        <v>169.7</v>
      </c>
      <c r="H87" s="27">
        <v>5.82</v>
      </c>
      <c r="I87" s="27">
        <v>9.4600000000000009</v>
      </c>
      <c r="J87" s="28">
        <v>15.07</v>
      </c>
    </row>
    <row r="88" spans="1:10" x14ac:dyDescent="0.3">
      <c r="A88" s="18"/>
      <c r="B88" s="19"/>
      <c r="C88" s="48"/>
      <c r="D88" s="80"/>
      <c r="E88" s="22"/>
      <c r="F88" s="22"/>
      <c r="G88" s="48"/>
      <c r="H88" s="48"/>
      <c r="I88" s="48"/>
      <c r="J88" s="49"/>
    </row>
    <row r="89" spans="1:10" x14ac:dyDescent="0.3">
      <c r="A89" s="18" t="s">
        <v>25</v>
      </c>
      <c r="B89" s="96"/>
      <c r="C89" s="81" t="s">
        <v>26</v>
      </c>
      <c r="D89" s="82" t="s">
        <v>101</v>
      </c>
      <c r="E89" s="52">
        <v>200</v>
      </c>
      <c r="F89" s="52">
        <v>25</v>
      </c>
      <c r="G89" s="109">
        <v>94</v>
      </c>
      <c r="H89" s="48">
        <v>0.8</v>
      </c>
      <c r="I89" s="48">
        <v>0.8</v>
      </c>
      <c r="J89" s="49">
        <v>19.600000000000001</v>
      </c>
    </row>
    <row r="90" spans="1:10" x14ac:dyDescent="0.3">
      <c r="A90" s="129"/>
      <c r="B90" s="5"/>
      <c r="C90" s="5"/>
      <c r="D90" s="67"/>
      <c r="E90" s="68">
        <f t="shared" ref="E90:J90" si="10">SUM(E85:E89)</f>
        <v>565</v>
      </c>
      <c r="F90" s="69">
        <f t="shared" si="10"/>
        <v>72.069999999999993</v>
      </c>
      <c r="G90" s="68">
        <f t="shared" si="10"/>
        <v>550.42200000000003</v>
      </c>
      <c r="H90" s="68">
        <f t="shared" si="10"/>
        <v>13.793000000000001</v>
      </c>
      <c r="I90" s="68">
        <f t="shared" si="10"/>
        <v>13.677900000000001</v>
      </c>
      <c r="J90" s="70">
        <f t="shared" si="10"/>
        <v>75.17</v>
      </c>
    </row>
    <row r="91" spans="1:10" x14ac:dyDescent="0.3">
      <c r="A91" s="18" t="s">
        <v>29</v>
      </c>
      <c r="B91" s="19" t="s">
        <v>73</v>
      </c>
      <c r="C91" s="104"/>
      <c r="D91" s="82"/>
      <c r="E91" s="85"/>
      <c r="F91" s="85"/>
      <c r="G91" s="104"/>
      <c r="H91" s="104"/>
      <c r="I91" s="105"/>
      <c r="J91" s="106"/>
    </row>
    <row r="92" spans="1:10" ht="36.6" x14ac:dyDescent="0.3">
      <c r="A92" s="18"/>
      <c r="B92" s="19" t="s">
        <v>30</v>
      </c>
      <c r="C92" s="20">
        <v>112</v>
      </c>
      <c r="D92" s="80" t="s">
        <v>102</v>
      </c>
      <c r="E92" s="22">
        <v>180</v>
      </c>
      <c r="F92" s="22">
        <v>18</v>
      </c>
      <c r="G92" s="48">
        <v>131.75</v>
      </c>
      <c r="H92" s="48">
        <v>1.4179999999999999</v>
      </c>
      <c r="I92" s="48">
        <v>0.89829999999999999</v>
      </c>
      <c r="J92" s="49">
        <v>7.3414000000000001</v>
      </c>
    </row>
    <row r="93" spans="1:10" ht="36.6" x14ac:dyDescent="0.3">
      <c r="A93" s="18"/>
      <c r="B93" s="19" t="s">
        <v>32</v>
      </c>
      <c r="C93" s="30">
        <v>233</v>
      </c>
      <c r="D93" s="21" t="s">
        <v>103</v>
      </c>
      <c r="E93" s="22">
        <v>70</v>
      </c>
      <c r="F93" s="22">
        <v>37</v>
      </c>
      <c r="G93" s="48">
        <v>156</v>
      </c>
      <c r="H93" s="48">
        <v>9.85</v>
      </c>
      <c r="I93" s="48">
        <v>12.755000000000001</v>
      </c>
      <c r="J93" s="49">
        <v>11.361000000000001</v>
      </c>
    </row>
    <row r="94" spans="1:10" ht="26.4" x14ac:dyDescent="0.3">
      <c r="A94" s="18"/>
      <c r="B94" s="19" t="s">
        <v>34</v>
      </c>
      <c r="C94" s="20">
        <v>312</v>
      </c>
      <c r="D94" s="25" t="s">
        <v>104</v>
      </c>
      <c r="E94" s="22">
        <v>130</v>
      </c>
      <c r="F94" s="22">
        <v>17.61</v>
      </c>
      <c r="G94" s="48">
        <v>201</v>
      </c>
      <c r="H94" s="48">
        <v>5.91</v>
      </c>
      <c r="I94" s="48">
        <v>5.07</v>
      </c>
      <c r="J94" s="49">
        <v>36.18</v>
      </c>
    </row>
    <row r="95" spans="1:10" x14ac:dyDescent="0.3">
      <c r="A95" s="18"/>
      <c r="B95" s="19" t="s">
        <v>37</v>
      </c>
      <c r="C95" s="53">
        <v>388</v>
      </c>
      <c r="D95" s="80" t="s">
        <v>97</v>
      </c>
      <c r="E95" s="22">
        <v>180</v>
      </c>
      <c r="F95" s="22">
        <v>6.12</v>
      </c>
      <c r="G95" s="48">
        <v>56</v>
      </c>
      <c r="H95" s="48">
        <v>0</v>
      </c>
      <c r="I95" s="48">
        <v>0</v>
      </c>
      <c r="J95" s="49">
        <v>14</v>
      </c>
    </row>
    <row r="96" spans="1:10" x14ac:dyDescent="0.3">
      <c r="A96" s="18"/>
      <c r="B96" s="19" t="s">
        <v>39</v>
      </c>
      <c r="C96" s="55" t="s">
        <v>26</v>
      </c>
      <c r="D96" s="25" t="s">
        <v>40</v>
      </c>
      <c r="E96" s="20">
        <v>25</v>
      </c>
      <c r="F96" s="20">
        <v>1.91</v>
      </c>
      <c r="G96" s="30">
        <v>54.6</v>
      </c>
      <c r="H96" s="58">
        <v>1.9</v>
      </c>
      <c r="I96" s="58">
        <v>0.23499999999999999</v>
      </c>
      <c r="J96" s="59">
        <v>12.3</v>
      </c>
    </row>
    <row r="97" spans="1:10" x14ac:dyDescent="0.3">
      <c r="A97" s="129"/>
      <c r="B97" s="5"/>
      <c r="C97" s="5"/>
      <c r="D97" s="67"/>
      <c r="E97" s="68">
        <f t="shared" ref="E97:J97" si="11">SUM(E92:E96)</f>
        <v>585</v>
      </c>
      <c r="F97" s="69">
        <f t="shared" si="11"/>
        <v>80.64</v>
      </c>
      <c r="G97" s="68">
        <f t="shared" si="11"/>
        <v>599.35</v>
      </c>
      <c r="H97" s="68">
        <f t="shared" si="11"/>
        <v>19.077999999999996</v>
      </c>
      <c r="I97" s="68">
        <f t="shared" si="11"/>
        <v>18.958300000000001</v>
      </c>
      <c r="J97" s="70">
        <f t="shared" si="11"/>
        <v>81.182400000000001</v>
      </c>
    </row>
    <row r="98" spans="1:10" x14ac:dyDescent="0.3">
      <c r="A98" s="18" t="s">
        <v>41</v>
      </c>
      <c r="B98" s="96"/>
      <c r="C98" s="48">
        <v>663</v>
      </c>
      <c r="D98" s="80" t="s">
        <v>85</v>
      </c>
      <c r="E98" s="22">
        <v>180</v>
      </c>
      <c r="F98" s="22">
        <v>20.52</v>
      </c>
      <c r="G98" s="48">
        <v>56.435299999999998</v>
      </c>
      <c r="H98" s="48">
        <v>0.224</v>
      </c>
      <c r="I98" s="48">
        <v>5.1700000000000003E-2</v>
      </c>
      <c r="J98" s="49">
        <v>13.768000000000001</v>
      </c>
    </row>
    <row r="99" spans="1:10" x14ac:dyDescent="0.3">
      <c r="A99" s="18"/>
      <c r="B99" s="96"/>
      <c r="C99" s="48" t="s">
        <v>26</v>
      </c>
      <c r="D99" s="80" t="s">
        <v>86</v>
      </c>
      <c r="E99" s="22">
        <v>40</v>
      </c>
      <c r="F99" s="22">
        <v>14</v>
      </c>
      <c r="G99" s="48">
        <v>11.9</v>
      </c>
      <c r="H99" s="48">
        <v>0.5</v>
      </c>
      <c r="I99" s="48">
        <v>0.5</v>
      </c>
      <c r="J99" s="49">
        <v>3.8</v>
      </c>
    </row>
    <row r="100" spans="1:10" x14ac:dyDescent="0.3">
      <c r="A100" s="129"/>
      <c r="B100" s="5"/>
      <c r="C100" s="5"/>
      <c r="D100" s="67"/>
      <c r="E100" s="68">
        <f t="shared" ref="E100:J100" si="12">SUM(E98:E99)</f>
        <v>220</v>
      </c>
      <c r="F100" s="69">
        <f t="shared" si="12"/>
        <v>34.519999999999996</v>
      </c>
      <c r="G100" s="68">
        <f t="shared" si="12"/>
        <v>68.335300000000004</v>
      </c>
      <c r="H100" s="68">
        <f t="shared" si="12"/>
        <v>0.72399999999999998</v>
      </c>
      <c r="I100" s="68">
        <f t="shared" si="12"/>
        <v>0.55169999999999997</v>
      </c>
      <c r="J100" s="70">
        <f t="shared" si="12"/>
        <v>17.568000000000001</v>
      </c>
    </row>
    <row r="101" spans="1:10" ht="15" thickBot="1" x14ac:dyDescent="0.35">
      <c r="A101" s="32"/>
      <c r="B101" s="71"/>
      <c r="C101" s="71"/>
      <c r="D101" s="72" t="s">
        <v>45</v>
      </c>
      <c r="E101" s="73"/>
      <c r="F101" s="74">
        <v>184</v>
      </c>
      <c r="G101" s="73"/>
      <c r="H101" s="73"/>
      <c r="I101" s="73"/>
      <c r="J101" s="94"/>
    </row>
    <row r="102" spans="1:10" x14ac:dyDescent="0.3">
      <c r="B102" s="75" t="s">
        <v>46</v>
      </c>
      <c r="C102" s="75"/>
      <c r="D102" s="76"/>
      <c r="E102" s="77"/>
      <c r="F102" s="78"/>
      <c r="G102" s="77"/>
      <c r="H102" s="77"/>
      <c r="I102" s="77"/>
      <c r="J102" s="77"/>
    </row>
    <row r="103" spans="1:10" x14ac:dyDescent="0.3">
      <c r="B103" s="75"/>
      <c r="C103" s="75"/>
      <c r="D103" s="76"/>
      <c r="E103" s="77"/>
      <c r="F103" s="78"/>
      <c r="G103" s="77"/>
      <c r="H103" s="77"/>
      <c r="I103" s="77"/>
      <c r="J103" s="77"/>
    </row>
    <row r="104" spans="1:10" x14ac:dyDescent="0.3">
      <c r="B104" s="75"/>
      <c r="C104" s="75"/>
      <c r="D104" s="76"/>
      <c r="E104" s="77"/>
      <c r="F104" s="78"/>
      <c r="G104" s="77"/>
      <c r="H104" s="77"/>
      <c r="I104" s="77"/>
      <c r="J104" s="77"/>
    </row>
    <row r="105" spans="1:10" x14ac:dyDescent="0.3">
      <c r="B105" s="75"/>
      <c r="C105" s="75"/>
      <c r="D105" s="76"/>
      <c r="E105" s="77"/>
      <c r="F105" s="78"/>
      <c r="G105" s="77"/>
      <c r="H105" s="77"/>
      <c r="I105" s="77"/>
      <c r="J105" s="77"/>
    </row>
    <row r="106" spans="1:10" x14ac:dyDescent="0.3">
      <c r="B106" s="75"/>
      <c r="C106" s="75"/>
      <c r="D106" s="76"/>
      <c r="E106" s="77"/>
      <c r="F106" s="78"/>
      <c r="G106" s="77"/>
      <c r="H106" s="77"/>
      <c r="I106" s="77"/>
      <c r="J106" s="77"/>
    </row>
    <row r="107" spans="1:10" x14ac:dyDescent="0.3">
      <c r="B107" t="s">
        <v>0</v>
      </c>
      <c r="G107" t="s">
        <v>1</v>
      </c>
    </row>
    <row r="108" spans="1:10" x14ac:dyDescent="0.3">
      <c r="G108" t="s">
        <v>2</v>
      </c>
    </row>
    <row r="110" spans="1:10" x14ac:dyDescent="0.3">
      <c r="B110" s="1" t="s">
        <v>3</v>
      </c>
      <c r="C110" s="2"/>
      <c r="D110" s="3"/>
      <c r="E110" t="s">
        <v>4</v>
      </c>
      <c r="F110" s="4"/>
      <c r="I110" t="s">
        <v>5</v>
      </c>
      <c r="J110" s="5" t="s">
        <v>105</v>
      </c>
    </row>
    <row r="111" spans="1:10" ht="15" thickBot="1" x14ac:dyDescent="0.35">
      <c r="D111" s="6" t="s">
        <v>7</v>
      </c>
      <c r="J111" s="7">
        <v>45814</v>
      </c>
    </row>
    <row r="112" spans="1:10" ht="15" thickBot="1" x14ac:dyDescent="0.35">
      <c r="A112" s="8" t="s">
        <v>8</v>
      </c>
      <c r="B112" s="9" t="s">
        <v>9</v>
      </c>
      <c r="C112" s="9" t="s">
        <v>10</v>
      </c>
      <c r="D112" s="9" t="s">
        <v>11</v>
      </c>
      <c r="E112" s="9" t="s">
        <v>12</v>
      </c>
      <c r="F112" s="9" t="s">
        <v>13</v>
      </c>
      <c r="G112" s="9" t="s">
        <v>14</v>
      </c>
      <c r="H112" s="9" t="s">
        <v>15</v>
      </c>
      <c r="I112" s="9" t="s">
        <v>16</v>
      </c>
      <c r="J112" s="10" t="s">
        <v>17</v>
      </c>
    </row>
    <row r="113" spans="1:10" ht="39.6" x14ac:dyDescent="0.3">
      <c r="A113" s="61" t="s">
        <v>18</v>
      </c>
      <c r="B113" s="79" t="s">
        <v>19</v>
      </c>
      <c r="C113" s="101">
        <v>174</v>
      </c>
      <c r="D113" s="64" t="s">
        <v>106</v>
      </c>
      <c r="E113" s="65">
        <v>150</v>
      </c>
      <c r="F113" s="65">
        <v>20.11</v>
      </c>
      <c r="G113" s="65">
        <v>230</v>
      </c>
      <c r="H113" s="65">
        <v>8.5069999999999997</v>
      </c>
      <c r="I113" s="65">
        <v>5.5</v>
      </c>
      <c r="J113" s="102">
        <v>30.22</v>
      </c>
    </row>
    <row r="114" spans="1:10" ht="23.4" x14ac:dyDescent="0.3">
      <c r="A114" s="18"/>
      <c r="B114" s="19" t="s">
        <v>21</v>
      </c>
      <c r="C114" s="48">
        <v>514</v>
      </c>
      <c r="D114" s="80" t="s">
        <v>107</v>
      </c>
      <c r="E114" s="22">
        <v>180</v>
      </c>
      <c r="F114" s="22">
        <v>6.45</v>
      </c>
      <c r="G114" s="48">
        <v>56</v>
      </c>
      <c r="H114" s="48">
        <v>0</v>
      </c>
      <c r="I114" s="48">
        <v>0</v>
      </c>
      <c r="J114" s="49">
        <v>14</v>
      </c>
    </row>
    <row r="115" spans="1:10" x14ac:dyDescent="0.3">
      <c r="A115" s="18"/>
      <c r="B115" s="19" t="s">
        <v>23</v>
      </c>
      <c r="C115" s="24">
        <v>338</v>
      </c>
      <c r="D115" s="25" t="s">
        <v>24</v>
      </c>
      <c r="E115" s="26">
        <v>35</v>
      </c>
      <c r="F115" s="26">
        <v>18.64</v>
      </c>
      <c r="G115" s="27">
        <v>169.7</v>
      </c>
      <c r="H115" s="27">
        <v>5.82</v>
      </c>
      <c r="I115" s="27">
        <v>9.4600000000000009</v>
      </c>
      <c r="J115" s="28">
        <v>15.07</v>
      </c>
    </row>
    <row r="116" spans="1:10" x14ac:dyDescent="0.3">
      <c r="A116" s="18"/>
      <c r="B116" s="19" t="s">
        <v>56</v>
      </c>
      <c r="C116" s="81" t="s">
        <v>26</v>
      </c>
      <c r="D116" s="80" t="s">
        <v>108</v>
      </c>
      <c r="E116" s="22">
        <v>10</v>
      </c>
      <c r="F116" s="22">
        <v>4</v>
      </c>
      <c r="G116" s="48"/>
      <c r="H116" s="48"/>
      <c r="I116" s="48"/>
      <c r="J116" s="49"/>
    </row>
    <row r="117" spans="1:10" x14ac:dyDescent="0.3">
      <c r="A117" s="18" t="s">
        <v>25</v>
      </c>
      <c r="B117" s="96"/>
      <c r="C117" s="48" t="s">
        <v>26</v>
      </c>
      <c r="D117" s="80" t="s">
        <v>96</v>
      </c>
      <c r="E117" s="52">
        <v>100</v>
      </c>
      <c r="F117" s="52">
        <v>22</v>
      </c>
      <c r="G117" s="109">
        <v>94</v>
      </c>
      <c r="H117" s="48">
        <v>0.8</v>
      </c>
      <c r="I117" s="48">
        <v>0.8</v>
      </c>
      <c r="J117" s="49">
        <v>19.600000000000001</v>
      </c>
    </row>
    <row r="118" spans="1:10" x14ac:dyDescent="0.3">
      <c r="A118" s="18"/>
      <c r="B118" s="5"/>
      <c r="C118" s="5"/>
      <c r="D118" s="67"/>
      <c r="E118" s="68">
        <f t="shared" ref="E118:J118" si="13">SUM(E113:E117)</f>
        <v>475</v>
      </c>
      <c r="F118" s="69">
        <f t="shared" si="13"/>
        <v>71.2</v>
      </c>
      <c r="G118" s="68">
        <f t="shared" si="13"/>
        <v>549.70000000000005</v>
      </c>
      <c r="H118" s="68">
        <f t="shared" si="13"/>
        <v>15.127000000000001</v>
      </c>
      <c r="I118" s="68">
        <f t="shared" si="13"/>
        <v>15.760000000000002</v>
      </c>
      <c r="J118" s="70">
        <f t="shared" si="13"/>
        <v>78.89</v>
      </c>
    </row>
    <row r="119" spans="1:10" x14ac:dyDescent="0.3">
      <c r="A119" s="18" t="s">
        <v>29</v>
      </c>
      <c r="B119" s="19" t="s">
        <v>73</v>
      </c>
      <c r="C119" s="83"/>
      <c r="D119" s="80"/>
      <c r="E119" s="22"/>
      <c r="F119" s="22"/>
      <c r="G119" s="83"/>
      <c r="H119" s="83"/>
      <c r="I119" s="130"/>
      <c r="J119" s="107"/>
    </row>
    <row r="120" spans="1:10" ht="36.6" x14ac:dyDescent="0.3">
      <c r="A120" s="18"/>
      <c r="B120" s="19" t="s">
        <v>30</v>
      </c>
      <c r="C120" s="20">
        <v>101</v>
      </c>
      <c r="D120" s="25" t="s">
        <v>109</v>
      </c>
      <c r="E120" s="26">
        <v>180</v>
      </c>
      <c r="F120" s="26">
        <v>18</v>
      </c>
      <c r="G120" s="26">
        <v>200.83</v>
      </c>
      <c r="H120" s="26">
        <v>9.98</v>
      </c>
      <c r="I120" s="26">
        <v>9.14</v>
      </c>
      <c r="J120" s="84">
        <v>19.670000000000002</v>
      </c>
    </row>
    <row r="121" spans="1:10" ht="23.4" x14ac:dyDescent="0.3">
      <c r="A121" s="18"/>
      <c r="B121" s="19" t="s">
        <v>32</v>
      </c>
      <c r="C121" s="83">
        <v>188</v>
      </c>
      <c r="D121" s="80" t="s">
        <v>110</v>
      </c>
      <c r="E121" s="22">
        <v>150</v>
      </c>
      <c r="F121" s="22">
        <v>53</v>
      </c>
      <c r="G121" s="48">
        <v>352</v>
      </c>
      <c r="H121" s="48">
        <v>20.25</v>
      </c>
      <c r="I121" s="48">
        <v>8.9933999999999994</v>
      </c>
      <c r="J121" s="49">
        <v>36.523000000000003</v>
      </c>
    </row>
    <row r="122" spans="1:10" x14ac:dyDescent="0.3">
      <c r="A122" s="18"/>
      <c r="B122" s="19" t="s">
        <v>34</v>
      </c>
      <c r="C122" s="48"/>
      <c r="D122" s="80"/>
      <c r="E122" s="22"/>
      <c r="F122" s="22"/>
      <c r="G122" s="48"/>
      <c r="H122" s="48"/>
      <c r="I122" s="48"/>
      <c r="J122" s="49"/>
    </row>
    <row r="123" spans="1:10" ht="26.4" x14ac:dyDescent="0.3">
      <c r="A123" s="18"/>
      <c r="B123" s="19" t="s">
        <v>56</v>
      </c>
      <c r="C123" s="20">
        <v>349</v>
      </c>
      <c r="D123" s="21" t="s">
        <v>99</v>
      </c>
      <c r="E123" s="52">
        <v>200</v>
      </c>
      <c r="F123" s="52">
        <v>8</v>
      </c>
      <c r="G123" s="53">
        <v>132.51</v>
      </c>
      <c r="H123" s="53">
        <v>0.66</v>
      </c>
      <c r="I123" s="53">
        <v>0.27</v>
      </c>
      <c r="J123" s="54">
        <v>28.73</v>
      </c>
    </row>
    <row r="124" spans="1:10" x14ac:dyDescent="0.3">
      <c r="A124" s="18"/>
      <c r="B124" s="19" t="s">
        <v>39</v>
      </c>
      <c r="C124" s="55" t="s">
        <v>26</v>
      </c>
      <c r="D124" s="25" t="s">
        <v>40</v>
      </c>
      <c r="E124" s="20">
        <v>25</v>
      </c>
      <c r="F124" s="20">
        <v>1.91</v>
      </c>
      <c r="G124" s="30">
        <v>54.6</v>
      </c>
      <c r="H124" s="58">
        <v>1.9</v>
      </c>
      <c r="I124" s="58">
        <v>0.23499999999999999</v>
      </c>
      <c r="J124" s="59">
        <v>12.3</v>
      </c>
    </row>
    <row r="125" spans="1:10" x14ac:dyDescent="0.3">
      <c r="A125" s="18"/>
      <c r="B125" s="19" t="s">
        <v>93</v>
      </c>
      <c r="C125" s="55" t="s">
        <v>26</v>
      </c>
      <c r="D125" s="25" t="s">
        <v>94</v>
      </c>
      <c r="E125" s="20">
        <v>25</v>
      </c>
      <c r="F125" s="20">
        <v>1.62</v>
      </c>
      <c r="G125" s="30">
        <v>48.8</v>
      </c>
      <c r="H125" s="58">
        <v>1.5</v>
      </c>
      <c r="I125" s="58">
        <v>0</v>
      </c>
      <c r="J125" s="59">
        <v>11.8</v>
      </c>
    </row>
    <row r="126" spans="1:10" x14ac:dyDescent="0.3">
      <c r="A126" s="18"/>
      <c r="B126" s="5"/>
      <c r="C126" s="5"/>
      <c r="D126" s="67"/>
      <c r="E126" s="68">
        <f t="shared" ref="E126:J126" si="14">SUM(E119:E125)</f>
        <v>580</v>
      </c>
      <c r="F126" s="69">
        <f t="shared" si="14"/>
        <v>82.53</v>
      </c>
      <c r="G126" s="68">
        <f t="shared" si="14"/>
        <v>788.74</v>
      </c>
      <c r="H126" s="68">
        <f t="shared" si="14"/>
        <v>34.29</v>
      </c>
      <c r="I126" s="68">
        <f t="shared" si="14"/>
        <v>18.638400000000001</v>
      </c>
      <c r="J126" s="70">
        <f t="shared" si="14"/>
        <v>109.023</v>
      </c>
    </row>
    <row r="127" spans="1:10" x14ac:dyDescent="0.3">
      <c r="A127" s="18" t="s">
        <v>41</v>
      </c>
      <c r="B127" s="96"/>
      <c r="C127" s="109">
        <v>663</v>
      </c>
      <c r="D127" s="80" t="s">
        <v>42</v>
      </c>
      <c r="E127" s="22">
        <v>200</v>
      </c>
      <c r="F127" s="22">
        <v>5.2</v>
      </c>
      <c r="G127" s="48">
        <v>56.435299999999998</v>
      </c>
      <c r="H127" s="48">
        <v>0.224</v>
      </c>
      <c r="I127" s="48">
        <v>5.0999999999999997E-2</v>
      </c>
      <c r="J127" s="49">
        <v>13.768000000000001</v>
      </c>
    </row>
    <row r="128" spans="1:10" x14ac:dyDescent="0.3">
      <c r="A128" s="18"/>
      <c r="B128" s="96"/>
      <c r="C128" s="48" t="s">
        <v>26</v>
      </c>
      <c r="D128" s="80" t="s">
        <v>68</v>
      </c>
      <c r="E128" s="22">
        <v>80</v>
      </c>
      <c r="F128" s="22">
        <v>30</v>
      </c>
      <c r="G128" s="48">
        <v>11.9</v>
      </c>
      <c r="H128" s="48">
        <v>0.5</v>
      </c>
      <c r="I128" s="48">
        <v>0.5</v>
      </c>
      <c r="J128" s="49">
        <v>3.8</v>
      </c>
    </row>
    <row r="129" spans="1:10" x14ac:dyDescent="0.3">
      <c r="A129" s="18"/>
      <c r="B129" s="5"/>
      <c r="C129" s="5"/>
      <c r="D129" s="67"/>
      <c r="E129" s="68">
        <f t="shared" ref="E129:J129" si="15">SUM(E127:E128)</f>
        <v>280</v>
      </c>
      <c r="F129" s="69">
        <f t="shared" si="15"/>
        <v>35.200000000000003</v>
      </c>
      <c r="G129" s="68">
        <f t="shared" si="15"/>
        <v>68.335300000000004</v>
      </c>
      <c r="H129" s="68">
        <f t="shared" si="15"/>
        <v>0.72399999999999998</v>
      </c>
      <c r="I129" s="68">
        <f t="shared" si="15"/>
        <v>0.55100000000000005</v>
      </c>
      <c r="J129" s="70">
        <f t="shared" si="15"/>
        <v>17.568000000000001</v>
      </c>
    </row>
    <row r="130" spans="1:10" ht="15" thickBot="1" x14ac:dyDescent="0.35">
      <c r="A130" s="32"/>
      <c r="B130" s="71"/>
      <c r="C130" s="71"/>
      <c r="D130" s="72" t="s">
        <v>45</v>
      </c>
      <c r="E130" s="73"/>
      <c r="F130" s="74">
        <v>184</v>
      </c>
      <c r="G130" s="73"/>
      <c r="H130" s="73"/>
      <c r="I130" s="73"/>
      <c r="J130" s="94"/>
    </row>
    <row r="131" spans="1:10" x14ac:dyDescent="0.3">
      <c r="B131" s="75"/>
      <c r="C131" s="75"/>
      <c r="D131" s="76"/>
      <c r="E131" s="77"/>
      <c r="F131" s="78"/>
      <c r="G131" s="77"/>
      <c r="H131" s="77"/>
      <c r="I131" s="77"/>
      <c r="J131" s="77"/>
    </row>
    <row r="135" spans="1:10" x14ac:dyDescent="0.3">
      <c r="B135" t="s">
        <v>0</v>
      </c>
      <c r="G135" t="s">
        <v>1</v>
      </c>
    </row>
    <row r="136" spans="1:10" x14ac:dyDescent="0.3">
      <c r="G136" t="s">
        <v>2</v>
      </c>
    </row>
    <row r="137" spans="1:10" x14ac:dyDescent="0.3">
      <c r="B137" s="1" t="s">
        <v>3</v>
      </c>
      <c r="C137" s="2"/>
      <c r="D137" s="3"/>
      <c r="E137" t="s">
        <v>4</v>
      </c>
      <c r="F137" s="4"/>
      <c r="I137" t="s">
        <v>5</v>
      </c>
      <c r="J137" s="5" t="s">
        <v>69</v>
      </c>
    </row>
    <row r="138" spans="1:10" ht="15" thickBot="1" x14ac:dyDescent="0.35">
      <c r="D138" s="6" t="s">
        <v>7</v>
      </c>
      <c r="J138" s="7">
        <v>45817</v>
      </c>
    </row>
    <row r="139" spans="1:10" ht="15" thickBot="1" x14ac:dyDescent="0.35">
      <c r="A139" s="8" t="s">
        <v>8</v>
      </c>
      <c r="B139" s="9" t="s">
        <v>9</v>
      </c>
      <c r="C139" s="9" t="s">
        <v>10</v>
      </c>
      <c r="D139" s="9" t="s">
        <v>11</v>
      </c>
      <c r="E139" s="9" t="s">
        <v>12</v>
      </c>
      <c r="F139" s="9" t="s">
        <v>13</v>
      </c>
      <c r="G139" s="9" t="s">
        <v>14</v>
      </c>
      <c r="H139" s="9" t="s">
        <v>15</v>
      </c>
      <c r="I139" s="9" t="s">
        <v>16</v>
      </c>
      <c r="J139" s="10" t="s">
        <v>17</v>
      </c>
    </row>
    <row r="140" spans="1:10" ht="33.6" x14ac:dyDescent="0.3">
      <c r="A140" s="61" t="s">
        <v>18</v>
      </c>
      <c r="B140" s="79" t="s">
        <v>19</v>
      </c>
      <c r="C140" s="101">
        <v>182</v>
      </c>
      <c r="D140" s="95" t="s">
        <v>70</v>
      </c>
      <c r="E140" s="65">
        <v>150</v>
      </c>
      <c r="F140" s="65">
        <v>20.11</v>
      </c>
      <c r="G140" s="65">
        <v>230</v>
      </c>
      <c r="H140" s="65">
        <v>8.5069999999999997</v>
      </c>
      <c r="I140" s="65">
        <v>5.5</v>
      </c>
      <c r="J140" s="102">
        <v>30.22</v>
      </c>
    </row>
    <row r="141" spans="1:10" x14ac:dyDescent="0.3">
      <c r="A141" s="18"/>
      <c r="B141" s="19" t="s">
        <v>21</v>
      </c>
      <c r="C141" s="22">
        <v>272</v>
      </c>
      <c r="D141" s="80" t="s">
        <v>71</v>
      </c>
      <c r="E141" s="22">
        <v>180</v>
      </c>
      <c r="F141" s="22">
        <v>13</v>
      </c>
      <c r="G141" s="22">
        <v>146.82</v>
      </c>
      <c r="H141" s="22">
        <v>3.75</v>
      </c>
      <c r="I141" s="22">
        <v>3.68</v>
      </c>
      <c r="J141" s="23">
        <v>24.32</v>
      </c>
    </row>
    <row r="142" spans="1:10" x14ac:dyDescent="0.3">
      <c r="A142" s="18"/>
      <c r="B142" s="19" t="s">
        <v>23</v>
      </c>
      <c r="C142" s="24">
        <v>338</v>
      </c>
      <c r="D142" s="25" t="s">
        <v>24</v>
      </c>
      <c r="E142" s="26">
        <v>35</v>
      </c>
      <c r="F142" s="26">
        <v>18.64</v>
      </c>
      <c r="G142" s="27">
        <v>169.7</v>
      </c>
      <c r="H142" s="27">
        <v>5.82</v>
      </c>
      <c r="I142" s="27">
        <v>9.4600000000000009</v>
      </c>
      <c r="J142" s="28">
        <v>15.07</v>
      </c>
    </row>
    <row r="143" spans="1:10" x14ac:dyDescent="0.3">
      <c r="A143" s="18"/>
      <c r="B143" s="19" t="s">
        <v>56</v>
      </c>
      <c r="C143" s="103" t="s">
        <v>26</v>
      </c>
      <c r="D143" s="25" t="s">
        <v>72</v>
      </c>
      <c r="E143" s="20">
        <v>15</v>
      </c>
      <c r="F143" s="20">
        <v>8.59</v>
      </c>
      <c r="G143" s="22">
        <v>102.6</v>
      </c>
      <c r="H143" s="22">
        <v>3.48</v>
      </c>
      <c r="I143" s="22">
        <v>5.4249999999999998</v>
      </c>
      <c r="J143" s="23">
        <v>0</v>
      </c>
    </row>
    <row r="144" spans="1:10" x14ac:dyDescent="0.3">
      <c r="A144" s="18" t="s">
        <v>25</v>
      </c>
      <c r="B144" s="96" t="s">
        <v>37</v>
      </c>
      <c r="C144" s="22" t="s">
        <v>26</v>
      </c>
      <c r="D144" s="80" t="s">
        <v>27</v>
      </c>
      <c r="E144" s="22">
        <v>200</v>
      </c>
      <c r="F144" s="22">
        <v>25</v>
      </c>
      <c r="G144" s="22">
        <v>46</v>
      </c>
      <c r="H144" s="22">
        <v>1</v>
      </c>
      <c r="I144" s="22">
        <v>0</v>
      </c>
      <c r="J144" s="23">
        <v>10</v>
      </c>
    </row>
    <row r="145" spans="1:10" x14ac:dyDescent="0.3">
      <c r="A145" s="18"/>
      <c r="B145" s="5"/>
      <c r="C145" s="5"/>
      <c r="D145" s="67"/>
      <c r="E145" s="68">
        <f t="shared" ref="E145:J145" si="16">SUM(E140:E144)</f>
        <v>580</v>
      </c>
      <c r="F145" s="69">
        <f t="shared" si="16"/>
        <v>85.34</v>
      </c>
      <c r="G145" s="68">
        <f t="shared" si="16"/>
        <v>695.12</v>
      </c>
      <c r="H145" s="68">
        <f t="shared" si="16"/>
        <v>22.556999999999999</v>
      </c>
      <c r="I145" s="68">
        <f t="shared" si="16"/>
        <v>24.065000000000001</v>
      </c>
      <c r="J145" s="70">
        <f t="shared" si="16"/>
        <v>79.61</v>
      </c>
    </row>
    <row r="146" spans="1:10" x14ac:dyDescent="0.3">
      <c r="A146" s="18" t="s">
        <v>29</v>
      </c>
      <c r="B146" s="19" t="s">
        <v>73</v>
      </c>
      <c r="C146" s="104"/>
      <c r="D146" s="82"/>
      <c r="E146" s="85"/>
      <c r="F146" s="85"/>
      <c r="G146" s="104"/>
      <c r="H146" s="104"/>
      <c r="I146" s="105"/>
      <c r="J146" s="106"/>
    </row>
    <row r="147" spans="1:10" ht="36.6" x14ac:dyDescent="0.3">
      <c r="A147" s="18"/>
      <c r="B147" s="19" t="s">
        <v>30</v>
      </c>
      <c r="C147" s="83">
        <v>112</v>
      </c>
      <c r="D147" s="80" t="s">
        <v>74</v>
      </c>
      <c r="E147" s="22">
        <v>180</v>
      </c>
      <c r="F147" s="22">
        <v>21</v>
      </c>
      <c r="G147" s="83">
        <v>259.77</v>
      </c>
      <c r="H147" s="83">
        <v>9.9499999999999993</v>
      </c>
      <c r="I147" s="83">
        <v>16.329999999999998</v>
      </c>
      <c r="J147" s="107">
        <v>18.22</v>
      </c>
    </row>
    <row r="148" spans="1:10" ht="36.6" x14ac:dyDescent="0.3">
      <c r="A148" s="18"/>
      <c r="B148" s="19" t="s">
        <v>32</v>
      </c>
      <c r="C148" s="56">
        <v>278</v>
      </c>
      <c r="D148" s="25" t="s">
        <v>75</v>
      </c>
      <c r="E148" s="22">
        <v>60</v>
      </c>
      <c r="F148" s="22">
        <v>32</v>
      </c>
      <c r="G148" s="22">
        <v>211.43</v>
      </c>
      <c r="H148" s="22">
        <v>10.82</v>
      </c>
      <c r="I148" s="22">
        <v>14.43</v>
      </c>
      <c r="J148" s="23">
        <v>9.6</v>
      </c>
    </row>
    <row r="149" spans="1:10" ht="23.4" x14ac:dyDescent="0.3">
      <c r="A149" s="18"/>
      <c r="B149" s="19" t="s">
        <v>34</v>
      </c>
      <c r="C149" s="20" t="s">
        <v>76</v>
      </c>
      <c r="D149" s="21" t="s">
        <v>77</v>
      </c>
      <c r="E149" s="22">
        <v>130</v>
      </c>
      <c r="F149" s="22">
        <v>8</v>
      </c>
      <c r="G149" s="22">
        <v>304</v>
      </c>
      <c r="H149" s="22">
        <v>4.4340000000000002</v>
      </c>
      <c r="I149" s="22">
        <v>36.200000000000003</v>
      </c>
      <c r="J149" s="23">
        <v>203.3</v>
      </c>
    </row>
    <row r="150" spans="1:10" x14ac:dyDescent="0.3">
      <c r="A150" s="18"/>
      <c r="B150" s="19" t="s">
        <v>56</v>
      </c>
      <c r="C150" s="20">
        <v>350</v>
      </c>
      <c r="D150" s="100" t="s">
        <v>67</v>
      </c>
      <c r="E150" s="20">
        <v>200</v>
      </c>
      <c r="F150" s="20">
        <v>5.43</v>
      </c>
      <c r="G150" s="20">
        <v>61.56</v>
      </c>
      <c r="H150" s="20">
        <v>0.16</v>
      </c>
      <c r="I150" s="20">
        <v>0.01</v>
      </c>
      <c r="J150" s="108">
        <v>14.92</v>
      </c>
    </row>
    <row r="151" spans="1:10" x14ac:dyDescent="0.3">
      <c r="A151" s="18"/>
      <c r="B151" s="19" t="s">
        <v>39</v>
      </c>
      <c r="C151" s="22" t="s">
        <v>26</v>
      </c>
      <c r="D151" s="80" t="s">
        <v>40</v>
      </c>
      <c r="E151" s="22">
        <v>30</v>
      </c>
      <c r="F151" s="22">
        <v>2.27</v>
      </c>
      <c r="G151" s="22">
        <v>87.92</v>
      </c>
      <c r="H151" s="22">
        <v>2.79</v>
      </c>
      <c r="I151" s="22">
        <v>0.28299999999999997</v>
      </c>
      <c r="J151" s="23">
        <v>18.55</v>
      </c>
    </row>
    <row r="152" spans="1:10" x14ac:dyDescent="0.3">
      <c r="A152" s="18"/>
      <c r="B152" s="5"/>
      <c r="C152" s="5"/>
      <c r="D152" s="67"/>
      <c r="E152" s="68">
        <f t="shared" ref="E152:J152" si="17">SUM(E147:E151)</f>
        <v>600</v>
      </c>
      <c r="F152" s="69">
        <f t="shared" si="17"/>
        <v>68.7</v>
      </c>
      <c r="G152" s="68">
        <f t="shared" si="17"/>
        <v>924.68</v>
      </c>
      <c r="H152" s="68">
        <f t="shared" si="17"/>
        <v>28.154</v>
      </c>
      <c r="I152" s="68">
        <f t="shared" si="17"/>
        <v>67.253000000000014</v>
      </c>
      <c r="J152" s="70">
        <f t="shared" si="17"/>
        <v>264.58999999999997</v>
      </c>
    </row>
    <row r="153" spans="1:10" x14ac:dyDescent="0.3">
      <c r="A153" s="18" t="s">
        <v>41</v>
      </c>
      <c r="B153" s="96" t="s">
        <v>37</v>
      </c>
      <c r="C153" s="109">
        <v>663</v>
      </c>
      <c r="D153" s="80" t="s">
        <v>42</v>
      </c>
      <c r="E153" s="22">
        <v>200</v>
      </c>
      <c r="F153" s="22">
        <v>5.2</v>
      </c>
      <c r="G153" s="48">
        <v>56.435299999999998</v>
      </c>
      <c r="H153" s="48">
        <v>0.224</v>
      </c>
      <c r="I153" s="48">
        <v>5.0999999999999997E-2</v>
      </c>
      <c r="J153" s="49">
        <v>13.768000000000001</v>
      </c>
    </row>
    <row r="154" spans="1:10" x14ac:dyDescent="0.3">
      <c r="A154" s="18"/>
      <c r="B154" s="110" t="s">
        <v>78</v>
      </c>
      <c r="C154" s="48" t="s">
        <v>26</v>
      </c>
      <c r="D154" s="80" t="s">
        <v>68</v>
      </c>
      <c r="E154" s="22">
        <v>80</v>
      </c>
      <c r="F154" s="22">
        <v>30</v>
      </c>
      <c r="G154" s="48">
        <v>11.9</v>
      </c>
      <c r="H154" s="48">
        <v>0.5</v>
      </c>
      <c r="I154" s="48">
        <v>0.5</v>
      </c>
      <c r="J154" s="49">
        <v>3.8</v>
      </c>
    </row>
    <row r="155" spans="1:10" x14ac:dyDescent="0.3">
      <c r="A155" s="18"/>
      <c r="B155" s="5"/>
      <c r="C155" s="5"/>
      <c r="D155" s="67"/>
      <c r="E155" s="68">
        <f t="shared" ref="E155:J155" si="18">SUM(E153:E154)</f>
        <v>280</v>
      </c>
      <c r="F155" s="69">
        <f t="shared" si="18"/>
        <v>35.200000000000003</v>
      </c>
      <c r="G155" s="68">
        <f t="shared" si="18"/>
        <v>68.335300000000004</v>
      </c>
      <c r="H155" s="68">
        <f t="shared" si="18"/>
        <v>0.72399999999999998</v>
      </c>
      <c r="I155" s="68">
        <f t="shared" si="18"/>
        <v>0.55100000000000005</v>
      </c>
      <c r="J155" s="70">
        <f t="shared" si="18"/>
        <v>17.568000000000001</v>
      </c>
    </row>
    <row r="156" spans="1:10" ht="15" thickBot="1" x14ac:dyDescent="0.35">
      <c r="A156" s="32"/>
      <c r="B156" s="71"/>
      <c r="C156" s="71"/>
      <c r="D156" s="72" t="s">
        <v>45</v>
      </c>
      <c r="E156" s="73"/>
      <c r="F156" s="74">
        <v>184</v>
      </c>
      <c r="G156" s="73"/>
      <c r="H156" s="73"/>
      <c r="I156" s="73"/>
      <c r="J156" s="94"/>
    </row>
    <row r="157" spans="1:10" x14ac:dyDescent="0.3">
      <c r="B157" s="75"/>
      <c r="C157" s="75"/>
      <c r="D157" s="76"/>
      <c r="E157" s="77"/>
      <c r="F157" s="78"/>
      <c r="G157" s="77"/>
      <c r="H157" s="77"/>
      <c r="I157" s="77"/>
      <c r="J157" s="77"/>
    </row>
    <row r="158" spans="1:10" x14ac:dyDescent="0.3">
      <c r="B158" s="75" t="s">
        <v>46</v>
      </c>
      <c r="C158" s="75"/>
      <c r="D158" s="76"/>
      <c r="E158" s="77"/>
      <c r="F158" s="78"/>
      <c r="G158" s="77"/>
      <c r="H158" s="77"/>
      <c r="I158" s="77"/>
      <c r="J158" s="77"/>
    </row>
    <row r="162" spans="1:10" x14ac:dyDescent="0.3">
      <c r="B162" t="s">
        <v>0</v>
      </c>
      <c r="G162" t="s">
        <v>1</v>
      </c>
    </row>
    <row r="163" spans="1:10" x14ac:dyDescent="0.3">
      <c r="G163" t="s">
        <v>2</v>
      </c>
    </row>
    <row r="164" spans="1:10" x14ac:dyDescent="0.3">
      <c r="B164" s="1" t="s">
        <v>3</v>
      </c>
      <c r="C164" s="2"/>
      <c r="D164" s="3"/>
      <c r="E164" t="s">
        <v>4</v>
      </c>
      <c r="F164" s="4"/>
      <c r="I164" t="s">
        <v>5</v>
      </c>
      <c r="J164" s="5" t="s">
        <v>79</v>
      </c>
    </row>
    <row r="165" spans="1:10" ht="15" thickBot="1" x14ac:dyDescent="0.35">
      <c r="D165" s="6" t="s">
        <v>7</v>
      </c>
      <c r="J165" s="7">
        <v>45818</v>
      </c>
    </row>
    <row r="166" spans="1:10" ht="15" thickBot="1" x14ac:dyDescent="0.35">
      <c r="A166" s="8" t="s">
        <v>8</v>
      </c>
      <c r="B166" s="9" t="s">
        <v>9</v>
      </c>
      <c r="C166" s="9" t="s">
        <v>10</v>
      </c>
      <c r="D166" s="9" t="s">
        <v>11</v>
      </c>
      <c r="E166" s="9" t="s">
        <v>12</v>
      </c>
      <c r="F166" s="9" t="s">
        <v>13</v>
      </c>
      <c r="G166" s="9" t="s">
        <v>14</v>
      </c>
      <c r="H166" s="9" t="s">
        <v>15</v>
      </c>
      <c r="I166" s="9" t="s">
        <v>16</v>
      </c>
      <c r="J166" s="10" t="s">
        <v>17</v>
      </c>
    </row>
    <row r="167" spans="1:10" ht="33.6" x14ac:dyDescent="0.3">
      <c r="A167" s="61" t="s">
        <v>18</v>
      </c>
      <c r="B167" s="79" t="s">
        <v>19</v>
      </c>
      <c r="C167" s="101">
        <v>174</v>
      </c>
      <c r="D167" s="64" t="s">
        <v>80</v>
      </c>
      <c r="E167" s="65">
        <v>150</v>
      </c>
      <c r="F167" s="65">
        <v>20.11</v>
      </c>
      <c r="G167" s="65">
        <v>230</v>
      </c>
      <c r="H167" s="65">
        <v>8.5069999999999997</v>
      </c>
      <c r="I167" s="65">
        <v>5.5</v>
      </c>
      <c r="J167" s="102">
        <v>30.22</v>
      </c>
    </row>
    <row r="168" spans="1:10" x14ac:dyDescent="0.3">
      <c r="A168" s="18"/>
      <c r="B168" s="19" t="s">
        <v>21</v>
      </c>
      <c r="C168" s="20">
        <v>382</v>
      </c>
      <c r="D168" s="21" t="s">
        <v>22</v>
      </c>
      <c r="E168" s="26">
        <v>180</v>
      </c>
      <c r="F168" s="26">
        <v>18</v>
      </c>
      <c r="G168" s="26">
        <v>117.72</v>
      </c>
      <c r="H168" s="26">
        <v>2.35</v>
      </c>
      <c r="I168" s="26">
        <v>2.13</v>
      </c>
      <c r="J168" s="84">
        <v>22.04</v>
      </c>
    </row>
    <row r="169" spans="1:10" x14ac:dyDescent="0.3">
      <c r="A169" s="18"/>
      <c r="B169" s="19" t="s">
        <v>23</v>
      </c>
      <c r="C169" s="24">
        <v>338</v>
      </c>
      <c r="D169" s="25" t="s">
        <v>24</v>
      </c>
      <c r="E169" s="26">
        <v>60</v>
      </c>
      <c r="F169" s="26">
        <v>21.67</v>
      </c>
      <c r="G169" s="27">
        <v>169.7</v>
      </c>
      <c r="H169" s="27">
        <v>5.82</v>
      </c>
      <c r="I169" s="27">
        <v>9.4600000000000009</v>
      </c>
      <c r="J169" s="28">
        <v>15.07</v>
      </c>
    </row>
    <row r="170" spans="1:10" x14ac:dyDescent="0.3">
      <c r="A170" s="18" t="s">
        <v>25</v>
      </c>
      <c r="B170" s="96" t="s">
        <v>51</v>
      </c>
      <c r="C170" s="30" t="s">
        <v>26</v>
      </c>
      <c r="D170" s="21" t="s">
        <v>81</v>
      </c>
      <c r="E170" s="20">
        <v>100</v>
      </c>
      <c r="F170" s="20">
        <v>18.2</v>
      </c>
      <c r="G170" s="30">
        <v>46</v>
      </c>
      <c r="H170" s="30">
        <v>0.5</v>
      </c>
      <c r="I170" s="30">
        <v>0.1</v>
      </c>
      <c r="J170" s="31">
        <v>10.1</v>
      </c>
    </row>
    <row r="171" spans="1:10" x14ac:dyDescent="0.3">
      <c r="A171" s="18"/>
      <c r="B171" s="5"/>
      <c r="C171" s="5"/>
      <c r="D171" s="67"/>
      <c r="E171" s="111">
        <f t="shared" ref="E171:J171" si="19">SUM(E167:E170)</f>
        <v>490</v>
      </c>
      <c r="F171" s="112">
        <f t="shared" si="19"/>
        <v>77.98</v>
      </c>
      <c r="G171" s="111">
        <f t="shared" si="19"/>
        <v>563.42000000000007</v>
      </c>
      <c r="H171" s="111">
        <f t="shared" si="19"/>
        <v>17.177</v>
      </c>
      <c r="I171" s="111">
        <f t="shared" si="19"/>
        <v>17.190000000000001</v>
      </c>
      <c r="J171" s="113">
        <f t="shared" si="19"/>
        <v>77.429999999999993</v>
      </c>
    </row>
    <row r="172" spans="1:10" x14ac:dyDescent="0.3">
      <c r="A172" s="18" t="s">
        <v>29</v>
      </c>
      <c r="B172" s="19" t="s">
        <v>73</v>
      </c>
      <c r="C172" s="104"/>
      <c r="D172" s="82"/>
      <c r="E172" s="81"/>
      <c r="F172" s="81"/>
      <c r="G172" s="81"/>
      <c r="H172" s="81"/>
      <c r="I172" s="81"/>
      <c r="J172" s="114"/>
    </row>
    <row r="173" spans="1:10" ht="33.6" x14ac:dyDescent="0.3">
      <c r="A173" s="18"/>
      <c r="B173" s="19" t="s">
        <v>30</v>
      </c>
      <c r="C173" s="48">
        <v>96</v>
      </c>
      <c r="D173" s="80" t="s">
        <v>82</v>
      </c>
      <c r="E173" s="48">
        <v>200</v>
      </c>
      <c r="F173" s="48">
        <v>20</v>
      </c>
      <c r="G173" s="48">
        <v>109.9</v>
      </c>
      <c r="H173" s="48">
        <v>1.4179999999999999</v>
      </c>
      <c r="I173" s="48">
        <v>0.89829999999999999</v>
      </c>
      <c r="J173" s="49">
        <v>7.3414000000000001</v>
      </c>
    </row>
    <row r="174" spans="1:10" ht="36.6" x14ac:dyDescent="0.3">
      <c r="A174" s="18"/>
      <c r="B174" s="19" t="s">
        <v>32</v>
      </c>
      <c r="C174" s="42">
        <v>306</v>
      </c>
      <c r="D174" s="100" t="s">
        <v>83</v>
      </c>
      <c r="E174" s="48">
        <v>60</v>
      </c>
      <c r="F174" s="48">
        <v>38</v>
      </c>
      <c r="G174" s="48">
        <v>198</v>
      </c>
      <c r="H174" s="48">
        <v>11</v>
      </c>
      <c r="I174" s="48">
        <v>12.9</v>
      </c>
      <c r="J174" s="49">
        <v>9.32</v>
      </c>
    </row>
    <row r="175" spans="1:10" ht="26.4" x14ac:dyDescent="0.3">
      <c r="A175" s="18"/>
      <c r="B175" s="19" t="s">
        <v>34</v>
      </c>
      <c r="C175" s="48">
        <v>202</v>
      </c>
      <c r="D175" s="21" t="s">
        <v>84</v>
      </c>
      <c r="E175" s="30">
        <v>150</v>
      </c>
      <c r="F175" s="30">
        <v>19.13</v>
      </c>
      <c r="G175" s="30">
        <v>132.22999999999999</v>
      </c>
      <c r="H175" s="30">
        <v>3.0640000000000001</v>
      </c>
      <c r="I175" s="30">
        <v>4.4340000000000002</v>
      </c>
      <c r="J175" s="31">
        <v>20.047999999999998</v>
      </c>
    </row>
    <row r="176" spans="1:10" ht="26.4" x14ac:dyDescent="0.3">
      <c r="A176" s="18"/>
      <c r="B176" s="19" t="s">
        <v>56</v>
      </c>
      <c r="C176" s="81">
        <v>349</v>
      </c>
      <c r="D176" s="82" t="s">
        <v>57</v>
      </c>
      <c r="E176" s="22">
        <v>200</v>
      </c>
      <c r="F176" s="22">
        <v>8.69</v>
      </c>
      <c r="G176" s="48">
        <v>95</v>
      </c>
      <c r="H176" s="48">
        <v>0</v>
      </c>
      <c r="I176" s="48">
        <v>0</v>
      </c>
      <c r="J176" s="49">
        <v>23</v>
      </c>
    </row>
    <row r="177" spans="1:10" x14ac:dyDescent="0.3">
      <c r="A177" s="18"/>
      <c r="B177" s="19" t="s">
        <v>39</v>
      </c>
      <c r="C177" s="55" t="s">
        <v>26</v>
      </c>
      <c r="D177" s="25" t="s">
        <v>40</v>
      </c>
      <c r="E177" s="30">
        <v>25</v>
      </c>
      <c r="F177" s="30">
        <v>1.91</v>
      </c>
      <c r="G177" s="30">
        <v>107</v>
      </c>
      <c r="H177" s="30">
        <v>8.76</v>
      </c>
      <c r="I177" s="30">
        <v>1.5</v>
      </c>
      <c r="J177" s="31">
        <v>49.8</v>
      </c>
    </row>
    <row r="178" spans="1:10" x14ac:dyDescent="0.3">
      <c r="A178" s="18"/>
      <c r="B178" s="5"/>
      <c r="C178" s="5"/>
      <c r="D178" s="67"/>
      <c r="E178" s="111">
        <f t="shared" ref="E178:J178" si="20">SUM(E173:E177)</f>
        <v>635</v>
      </c>
      <c r="F178" s="112">
        <f t="shared" si="20"/>
        <v>87.72999999999999</v>
      </c>
      <c r="G178" s="111">
        <f t="shared" si="20"/>
        <v>642.13</v>
      </c>
      <c r="H178" s="111">
        <f t="shared" si="20"/>
        <v>24.241999999999997</v>
      </c>
      <c r="I178" s="111">
        <f t="shared" si="20"/>
        <v>19.732300000000002</v>
      </c>
      <c r="J178" s="113">
        <f t="shared" si="20"/>
        <v>109.5094</v>
      </c>
    </row>
    <row r="179" spans="1:10" x14ac:dyDescent="0.3">
      <c r="A179" s="18" t="s">
        <v>41</v>
      </c>
      <c r="B179" s="96" t="s">
        <v>37</v>
      </c>
      <c r="C179" s="48">
        <v>663</v>
      </c>
      <c r="D179" s="80" t="s">
        <v>85</v>
      </c>
      <c r="E179" s="22">
        <v>180</v>
      </c>
      <c r="F179" s="22">
        <v>20.52</v>
      </c>
      <c r="G179" s="48">
        <v>56.435299999999998</v>
      </c>
      <c r="H179" s="48">
        <v>0.224</v>
      </c>
      <c r="I179" s="48">
        <v>5.1700000000000003E-2</v>
      </c>
      <c r="J179" s="49">
        <v>13.768000000000001</v>
      </c>
    </row>
    <row r="180" spans="1:10" x14ac:dyDescent="0.3">
      <c r="A180" s="18"/>
      <c r="B180" s="96" t="s">
        <v>56</v>
      </c>
      <c r="C180" s="48" t="s">
        <v>26</v>
      </c>
      <c r="D180" s="80" t="s">
        <v>86</v>
      </c>
      <c r="E180" s="22">
        <v>40</v>
      </c>
      <c r="F180" s="22">
        <v>14</v>
      </c>
      <c r="G180" s="48">
        <v>11.9</v>
      </c>
      <c r="H180" s="48">
        <v>0.5</v>
      </c>
      <c r="I180" s="48">
        <v>0.5</v>
      </c>
      <c r="J180" s="49">
        <v>3.8</v>
      </c>
    </row>
    <row r="181" spans="1:10" x14ac:dyDescent="0.3">
      <c r="A181" s="18"/>
      <c r="B181" s="5"/>
      <c r="C181" s="5"/>
      <c r="D181" s="67"/>
      <c r="E181" s="111">
        <f t="shared" ref="E181:J181" si="21">SUM(E179:E180)</f>
        <v>220</v>
      </c>
      <c r="F181" s="112">
        <f t="shared" si="21"/>
        <v>34.519999999999996</v>
      </c>
      <c r="G181" s="111">
        <f t="shared" si="21"/>
        <v>68.335300000000004</v>
      </c>
      <c r="H181" s="111">
        <f t="shared" si="21"/>
        <v>0.72399999999999998</v>
      </c>
      <c r="I181" s="111">
        <f t="shared" si="21"/>
        <v>0.55169999999999997</v>
      </c>
      <c r="J181" s="113">
        <f t="shared" si="21"/>
        <v>17.568000000000001</v>
      </c>
    </row>
    <row r="182" spans="1:10" ht="15" thickBot="1" x14ac:dyDescent="0.35">
      <c r="A182" s="32"/>
      <c r="B182" s="71"/>
      <c r="C182" s="71"/>
      <c r="D182" s="72" t="s">
        <v>45</v>
      </c>
      <c r="E182" s="115"/>
      <c r="F182" s="116">
        <v>184</v>
      </c>
      <c r="G182" s="115"/>
      <c r="H182" s="115"/>
      <c r="I182" s="115"/>
      <c r="J182" s="117"/>
    </row>
    <row r="183" spans="1:10" x14ac:dyDescent="0.3">
      <c r="B183" s="75"/>
      <c r="C183" s="75"/>
      <c r="D183" s="76"/>
      <c r="E183" s="77"/>
      <c r="F183" s="78"/>
      <c r="G183" s="77"/>
      <c r="H183" s="77"/>
      <c r="I183" s="77"/>
      <c r="J183" s="77"/>
    </row>
    <row r="184" spans="1:10" x14ac:dyDescent="0.3">
      <c r="B184" s="75" t="s">
        <v>46</v>
      </c>
      <c r="C184" s="75"/>
      <c r="D184" s="76"/>
      <c r="E184" s="77"/>
      <c r="F184" s="78"/>
      <c r="G184" s="77"/>
      <c r="H184" s="77"/>
      <c r="I184" s="77"/>
      <c r="J184" s="77"/>
    </row>
    <row r="185" spans="1:10" x14ac:dyDescent="0.3">
      <c r="B185" s="75"/>
      <c r="C185" s="75"/>
      <c r="D185" s="76"/>
      <c r="E185" s="77"/>
      <c r="F185" s="78"/>
      <c r="G185" s="77"/>
      <c r="H185" s="77"/>
      <c r="I185" s="77"/>
      <c r="J185" s="77"/>
    </row>
    <row r="186" spans="1:10" x14ac:dyDescent="0.3">
      <c r="B186" s="75"/>
      <c r="C186" s="75"/>
      <c r="D186" s="76"/>
      <c r="E186" s="77"/>
      <c r="F186" s="78"/>
      <c r="G186" s="77"/>
      <c r="H186" s="77"/>
      <c r="I186" s="77"/>
      <c r="J186" s="77"/>
    </row>
    <row r="187" spans="1:10" x14ac:dyDescent="0.3">
      <c r="B187" s="75"/>
      <c r="C187" s="75"/>
      <c r="D187" s="76"/>
      <c r="E187" s="77"/>
      <c r="F187" s="78"/>
      <c r="G187" s="77"/>
      <c r="H187" s="77"/>
      <c r="I187" s="77"/>
      <c r="J187" s="77"/>
    </row>
    <row r="188" spans="1:10" x14ac:dyDescent="0.3">
      <c r="B188" s="75"/>
      <c r="C188" s="75"/>
      <c r="D188" s="76"/>
      <c r="E188" s="77"/>
      <c r="F188" s="78"/>
      <c r="G188" s="77"/>
      <c r="H188" s="77"/>
      <c r="I188" s="77"/>
      <c r="J188" s="77"/>
    </row>
    <row r="189" spans="1:10" x14ac:dyDescent="0.3">
      <c r="B189" t="s">
        <v>0</v>
      </c>
      <c r="G189" t="s">
        <v>1</v>
      </c>
    </row>
    <row r="190" spans="1:10" x14ac:dyDescent="0.3">
      <c r="G190" t="s">
        <v>2</v>
      </c>
    </row>
    <row r="192" spans="1:10" x14ac:dyDescent="0.3">
      <c r="B192" s="1" t="s">
        <v>3</v>
      </c>
      <c r="C192" s="2"/>
      <c r="D192" s="3"/>
      <c r="E192" t="s">
        <v>4</v>
      </c>
      <c r="F192" s="4"/>
      <c r="I192" t="s">
        <v>5</v>
      </c>
      <c r="J192" s="5" t="s">
        <v>87</v>
      </c>
    </row>
    <row r="193" spans="1:10" ht="15" thickBot="1" x14ac:dyDescent="0.35">
      <c r="D193" s="6" t="s">
        <v>7</v>
      </c>
      <c r="J193" s="7">
        <v>45819</v>
      </c>
    </row>
    <row r="194" spans="1:10" ht="15" thickBot="1" x14ac:dyDescent="0.35">
      <c r="A194" s="8" t="s">
        <v>8</v>
      </c>
      <c r="B194" s="9" t="s">
        <v>9</v>
      </c>
      <c r="C194" s="9" t="s">
        <v>10</v>
      </c>
      <c r="D194" s="9" t="s">
        <v>11</v>
      </c>
      <c r="E194" s="9" t="s">
        <v>12</v>
      </c>
      <c r="F194" s="9" t="s">
        <v>13</v>
      </c>
      <c r="G194" s="9" t="s">
        <v>14</v>
      </c>
      <c r="H194" s="9" t="s">
        <v>15</v>
      </c>
      <c r="I194" s="9" t="s">
        <v>16</v>
      </c>
      <c r="J194" s="10" t="s">
        <v>17</v>
      </c>
    </row>
    <row r="195" spans="1:10" ht="23.4" x14ac:dyDescent="0.3">
      <c r="A195" s="61" t="s">
        <v>18</v>
      </c>
      <c r="B195" s="79" t="s">
        <v>19</v>
      </c>
      <c r="C195" s="118">
        <v>182</v>
      </c>
      <c r="D195" s="64" t="s">
        <v>88</v>
      </c>
      <c r="E195" s="65">
        <v>150</v>
      </c>
      <c r="F195" s="65">
        <v>18</v>
      </c>
      <c r="G195" s="63">
        <v>230.72200000000001</v>
      </c>
      <c r="H195" s="63">
        <v>7.173</v>
      </c>
      <c r="I195" s="63">
        <v>3.4178999999999999</v>
      </c>
      <c r="J195" s="66">
        <v>26.5</v>
      </c>
    </row>
    <row r="196" spans="1:10" ht="26.4" x14ac:dyDescent="0.3">
      <c r="A196" s="18"/>
      <c r="B196" s="19" t="s">
        <v>21</v>
      </c>
      <c r="C196" s="83">
        <v>272</v>
      </c>
      <c r="D196" s="21" t="s">
        <v>89</v>
      </c>
      <c r="E196" s="22">
        <v>180</v>
      </c>
      <c r="F196" s="22">
        <v>10.3</v>
      </c>
      <c r="G196" s="48">
        <v>56</v>
      </c>
      <c r="H196" s="48">
        <v>0</v>
      </c>
      <c r="I196" s="48">
        <v>0</v>
      </c>
      <c r="J196" s="49">
        <v>14</v>
      </c>
    </row>
    <row r="197" spans="1:10" x14ac:dyDescent="0.3">
      <c r="A197" s="18"/>
      <c r="B197" s="19" t="s">
        <v>23</v>
      </c>
      <c r="C197" s="24">
        <v>338</v>
      </c>
      <c r="D197" s="25" t="s">
        <v>24</v>
      </c>
      <c r="E197" s="26">
        <v>60</v>
      </c>
      <c r="F197" s="26">
        <v>21.67</v>
      </c>
      <c r="G197" s="27">
        <v>169.7</v>
      </c>
      <c r="H197" s="27">
        <v>5.82</v>
      </c>
      <c r="I197" s="27">
        <v>9.4600000000000009</v>
      </c>
      <c r="J197" s="28">
        <v>15.07</v>
      </c>
    </row>
    <row r="198" spans="1:10" x14ac:dyDescent="0.3">
      <c r="A198" s="18"/>
      <c r="B198" s="96" t="s">
        <v>56</v>
      </c>
      <c r="C198" s="119" t="s">
        <v>26</v>
      </c>
      <c r="D198" s="80" t="s">
        <v>72</v>
      </c>
      <c r="E198" s="20">
        <v>15</v>
      </c>
      <c r="F198" s="20">
        <v>9.1999999999999993</v>
      </c>
      <c r="G198" s="48">
        <v>150</v>
      </c>
      <c r="H198" s="48">
        <v>2</v>
      </c>
      <c r="I198" s="48">
        <v>0.1</v>
      </c>
      <c r="J198" s="49">
        <v>80</v>
      </c>
    </row>
    <row r="199" spans="1:10" x14ac:dyDescent="0.3">
      <c r="A199" s="18" t="s">
        <v>25</v>
      </c>
      <c r="B199" s="96" t="s">
        <v>37</v>
      </c>
      <c r="C199" s="30" t="s">
        <v>26</v>
      </c>
      <c r="D199" s="21" t="s">
        <v>27</v>
      </c>
      <c r="E199" s="20">
        <v>200</v>
      </c>
      <c r="F199" s="20">
        <v>25</v>
      </c>
      <c r="G199" s="30">
        <v>46</v>
      </c>
      <c r="H199" s="30">
        <v>0.5</v>
      </c>
      <c r="I199" s="30">
        <v>0.1</v>
      </c>
      <c r="J199" s="31">
        <v>10.1</v>
      </c>
    </row>
    <row r="200" spans="1:10" x14ac:dyDescent="0.3">
      <c r="A200" s="18"/>
      <c r="B200" s="5"/>
      <c r="C200" s="5"/>
      <c r="D200" s="67"/>
      <c r="E200" s="111">
        <f t="shared" ref="E200:J200" si="22">SUM(E195:E199)</f>
        <v>605</v>
      </c>
      <c r="F200" s="112">
        <f t="shared" si="22"/>
        <v>84.17</v>
      </c>
      <c r="G200" s="111">
        <f t="shared" si="22"/>
        <v>652.42200000000003</v>
      </c>
      <c r="H200" s="111">
        <f t="shared" si="22"/>
        <v>15.493</v>
      </c>
      <c r="I200" s="111">
        <f t="shared" si="22"/>
        <v>13.0779</v>
      </c>
      <c r="J200" s="113">
        <f t="shared" si="22"/>
        <v>145.66999999999999</v>
      </c>
    </row>
    <row r="201" spans="1:10" x14ac:dyDescent="0.3">
      <c r="A201" s="18" t="s">
        <v>29</v>
      </c>
      <c r="B201" s="19" t="s">
        <v>73</v>
      </c>
      <c r="C201" s="104"/>
      <c r="D201" s="82"/>
      <c r="E201" s="85"/>
      <c r="F201" s="85"/>
      <c r="G201" s="104"/>
      <c r="H201" s="104"/>
      <c r="I201" s="104"/>
      <c r="J201" s="106"/>
    </row>
    <row r="202" spans="1:10" ht="36.6" x14ac:dyDescent="0.3">
      <c r="A202" s="18"/>
      <c r="B202" s="19" t="s">
        <v>30</v>
      </c>
      <c r="C202" s="20">
        <v>88</v>
      </c>
      <c r="D202" s="21" t="s">
        <v>90</v>
      </c>
      <c r="E202" s="22">
        <v>180</v>
      </c>
      <c r="F202" s="22">
        <v>21.37</v>
      </c>
      <c r="G202" s="48">
        <v>357.5</v>
      </c>
      <c r="H202" s="48">
        <v>25</v>
      </c>
      <c r="I202" s="48">
        <v>25</v>
      </c>
      <c r="J202" s="49">
        <v>10</v>
      </c>
    </row>
    <row r="203" spans="1:10" ht="26.4" x14ac:dyDescent="0.3">
      <c r="A203" s="18"/>
      <c r="B203" s="19" t="s">
        <v>32</v>
      </c>
      <c r="C203" s="56">
        <v>278</v>
      </c>
      <c r="D203" s="80" t="s">
        <v>91</v>
      </c>
      <c r="E203" s="22">
        <v>180</v>
      </c>
      <c r="F203" s="22">
        <v>50.7</v>
      </c>
      <c r="G203" s="48">
        <v>156</v>
      </c>
      <c r="H203" s="48">
        <v>9.85</v>
      </c>
      <c r="I203" s="48">
        <v>12.755000000000001</v>
      </c>
      <c r="J203" s="49">
        <v>11.361000000000001</v>
      </c>
    </row>
    <row r="204" spans="1:10" x14ac:dyDescent="0.3">
      <c r="A204" s="18"/>
      <c r="B204" s="19" t="s">
        <v>34</v>
      </c>
      <c r="C204" s="20"/>
      <c r="D204" s="80"/>
      <c r="E204" s="22"/>
      <c r="F204" s="22"/>
      <c r="G204" s="48"/>
      <c r="H204" s="48"/>
      <c r="I204" s="48"/>
      <c r="J204" s="49"/>
    </row>
    <row r="205" spans="1:10" ht="26.4" x14ac:dyDescent="0.3">
      <c r="A205" s="18"/>
      <c r="B205" s="19" t="s">
        <v>56</v>
      </c>
      <c r="C205" s="20">
        <v>350</v>
      </c>
      <c r="D205" s="21" t="s">
        <v>92</v>
      </c>
      <c r="E205" s="22">
        <v>200</v>
      </c>
      <c r="F205" s="22">
        <v>10.3</v>
      </c>
      <c r="G205" s="48">
        <v>56</v>
      </c>
      <c r="H205" s="48">
        <v>0</v>
      </c>
      <c r="I205" s="48">
        <v>0</v>
      </c>
      <c r="J205" s="49">
        <v>14</v>
      </c>
    </row>
    <row r="206" spans="1:10" x14ac:dyDescent="0.3">
      <c r="A206" s="18"/>
      <c r="B206" s="19" t="s">
        <v>39</v>
      </c>
      <c r="C206" s="55" t="s">
        <v>26</v>
      </c>
      <c r="D206" s="25" t="s">
        <v>40</v>
      </c>
      <c r="E206" s="20">
        <v>30</v>
      </c>
      <c r="F206" s="20">
        <v>1.91</v>
      </c>
      <c r="G206" s="55">
        <v>58</v>
      </c>
      <c r="H206" s="55">
        <v>3</v>
      </c>
      <c r="I206" s="55">
        <v>0</v>
      </c>
      <c r="J206" s="120">
        <v>15</v>
      </c>
    </row>
    <row r="207" spans="1:10" x14ac:dyDescent="0.3">
      <c r="A207" s="18"/>
      <c r="B207" s="19" t="s">
        <v>93</v>
      </c>
      <c r="C207" s="55" t="s">
        <v>26</v>
      </c>
      <c r="D207" s="25" t="s">
        <v>94</v>
      </c>
      <c r="E207" s="20">
        <v>30</v>
      </c>
      <c r="F207" s="20">
        <v>1.62</v>
      </c>
      <c r="G207" s="121">
        <v>56</v>
      </c>
      <c r="H207" s="58">
        <v>1.9</v>
      </c>
      <c r="I207" s="58">
        <v>0.23499999999999999</v>
      </c>
      <c r="J207" s="59">
        <v>12.3</v>
      </c>
    </row>
    <row r="208" spans="1:10" x14ac:dyDescent="0.3">
      <c r="A208" s="18"/>
      <c r="B208" s="5"/>
      <c r="C208" s="122"/>
      <c r="D208" s="123"/>
      <c r="E208" s="124">
        <f t="shared" ref="E208:J208" si="23">SUM(E201:E207)</f>
        <v>620</v>
      </c>
      <c r="F208" s="124">
        <f t="shared" si="23"/>
        <v>85.9</v>
      </c>
      <c r="G208" s="124">
        <f t="shared" si="23"/>
        <v>683.5</v>
      </c>
      <c r="H208" s="124">
        <f t="shared" si="23"/>
        <v>39.75</v>
      </c>
      <c r="I208" s="124">
        <f t="shared" si="23"/>
        <v>37.99</v>
      </c>
      <c r="J208" s="125">
        <f t="shared" si="23"/>
        <v>62.661000000000001</v>
      </c>
    </row>
    <row r="209" spans="1:10" x14ac:dyDescent="0.3">
      <c r="A209" s="18" t="s">
        <v>41</v>
      </c>
      <c r="B209" s="96" t="s">
        <v>37</v>
      </c>
      <c r="C209" s="48">
        <v>663</v>
      </c>
      <c r="D209" s="80" t="s">
        <v>95</v>
      </c>
      <c r="E209" s="22">
        <v>200</v>
      </c>
      <c r="F209" s="22">
        <v>3.43</v>
      </c>
      <c r="G209" s="48">
        <v>56.435299999999998</v>
      </c>
      <c r="H209" s="48">
        <v>0.224</v>
      </c>
      <c r="I209" s="48">
        <v>5.1700000000000003E-2</v>
      </c>
      <c r="J209" s="49">
        <v>13.768000000000001</v>
      </c>
    </row>
    <row r="210" spans="1:10" x14ac:dyDescent="0.3">
      <c r="A210" s="126"/>
      <c r="B210" s="110" t="s">
        <v>78</v>
      </c>
      <c r="C210" s="48"/>
      <c r="D210" s="80" t="s">
        <v>44</v>
      </c>
      <c r="E210" s="22">
        <v>60</v>
      </c>
      <c r="F210" s="22">
        <v>22</v>
      </c>
      <c r="G210" s="48">
        <v>11.9</v>
      </c>
      <c r="H210" s="48">
        <v>0.5</v>
      </c>
      <c r="I210" s="48">
        <v>0.5</v>
      </c>
      <c r="J210" s="49">
        <v>3.8</v>
      </c>
    </row>
    <row r="211" spans="1:10" x14ac:dyDescent="0.3">
      <c r="A211" s="18"/>
      <c r="B211" s="5"/>
      <c r="C211" s="5"/>
      <c r="D211" s="67"/>
      <c r="E211" s="111">
        <f t="shared" ref="E211:J211" si="24">SUM(E209:E210)</f>
        <v>260</v>
      </c>
      <c r="F211" s="112">
        <f t="shared" si="24"/>
        <v>25.43</v>
      </c>
      <c r="G211" s="111">
        <f t="shared" si="24"/>
        <v>68.335300000000004</v>
      </c>
      <c r="H211" s="111">
        <f t="shared" si="24"/>
        <v>0.72399999999999998</v>
      </c>
      <c r="I211" s="111">
        <f t="shared" si="24"/>
        <v>0.55169999999999997</v>
      </c>
      <c r="J211" s="113">
        <f t="shared" si="24"/>
        <v>17.568000000000001</v>
      </c>
    </row>
    <row r="212" spans="1:10" ht="15" thickBot="1" x14ac:dyDescent="0.35">
      <c r="A212" s="32"/>
      <c r="B212" s="71"/>
      <c r="C212" s="71"/>
      <c r="D212" s="72" t="s">
        <v>45</v>
      </c>
      <c r="E212" s="116"/>
      <c r="F212" s="116">
        <v>184</v>
      </c>
      <c r="G212" s="116"/>
      <c r="H212" s="116"/>
      <c r="I212" s="116"/>
      <c r="J212" s="127"/>
    </row>
    <row r="213" spans="1:10" x14ac:dyDescent="0.3">
      <c r="B213" s="75"/>
      <c r="C213" s="75"/>
      <c r="D213" s="76"/>
      <c r="E213" s="77"/>
      <c r="F213" s="78"/>
      <c r="G213" s="77"/>
      <c r="H213" s="77"/>
      <c r="I213" s="77"/>
      <c r="J213" s="77"/>
    </row>
    <row r="214" spans="1:10" x14ac:dyDescent="0.3">
      <c r="B214" s="75" t="s">
        <v>46</v>
      </c>
      <c r="C214" s="75"/>
      <c r="D214" s="76"/>
      <c r="E214" s="77"/>
      <c r="F214" s="78"/>
      <c r="G214" s="77"/>
      <c r="H214" s="77"/>
      <c r="I214" s="77"/>
      <c r="J214" s="77"/>
    </row>
    <row r="215" spans="1:10" x14ac:dyDescent="0.3">
      <c r="B215" s="75"/>
      <c r="C215" s="75"/>
      <c r="D215" s="76"/>
      <c r="E215" s="77"/>
      <c r="F215" s="78"/>
      <c r="G215" s="77"/>
      <c r="H215" s="77"/>
      <c r="I215" s="77"/>
      <c r="J215" s="77"/>
    </row>
    <row r="217" spans="1:10" x14ac:dyDescent="0.3">
      <c r="B217" t="s">
        <v>0</v>
      </c>
      <c r="G217" t="s">
        <v>1</v>
      </c>
    </row>
    <row r="218" spans="1:10" x14ac:dyDescent="0.3">
      <c r="G218" t="s">
        <v>2</v>
      </c>
    </row>
    <row r="221" spans="1:10" x14ac:dyDescent="0.3">
      <c r="B221" s="1" t="s">
        <v>3</v>
      </c>
      <c r="C221" s="2"/>
      <c r="D221" s="3"/>
      <c r="E221" t="s">
        <v>4</v>
      </c>
      <c r="F221" s="4"/>
      <c r="I221" t="s">
        <v>5</v>
      </c>
      <c r="J221" s="5" t="s">
        <v>6</v>
      </c>
    </row>
    <row r="222" spans="1:10" ht="15" thickBot="1" x14ac:dyDescent="0.35">
      <c r="D222" s="6" t="s">
        <v>7</v>
      </c>
      <c r="J222" s="7">
        <v>45824</v>
      </c>
    </row>
    <row r="223" spans="1:10" ht="15" thickBot="1" x14ac:dyDescent="0.35">
      <c r="A223" s="8" t="s">
        <v>8</v>
      </c>
      <c r="B223" s="9" t="s">
        <v>9</v>
      </c>
      <c r="C223" s="9" t="s">
        <v>10</v>
      </c>
      <c r="D223" s="9" t="s">
        <v>11</v>
      </c>
      <c r="E223" s="9" t="s">
        <v>12</v>
      </c>
      <c r="F223" s="9" t="s">
        <v>13</v>
      </c>
      <c r="G223" s="9" t="s">
        <v>14</v>
      </c>
      <c r="H223" s="9" t="s">
        <v>15</v>
      </c>
      <c r="I223" s="9" t="s">
        <v>16</v>
      </c>
      <c r="J223" s="10" t="s">
        <v>17</v>
      </c>
    </row>
    <row r="224" spans="1:10" ht="33.6" x14ac:dyDescent="0.3">
      <c r="A224" s="11" t="s">
        <v>18</v>
      </c>
      <c r="B224" s="12" t="s">
        <v>19</v>
      </c>
      <c r="C224" s="13">
        <v>173</v>
      </c>
      <c r="D224" s="14" t="s">
        <v>20</v>
      </c>
      <c r="E224" s="15">
        <v>150</v>
      </c>
      <c r="F224" s="15">
        <v>22</v>
      </c>
      <c r="G224" s="16">
        <v>208</v>
      </c>
      <c r="H224" s="16">
        <v>6</v>
      </c>
      <c r="I224" s="16">
        <v>4</v>
      </c>
      <c r="J224" s="17">
        <v>37</v>
      </c>
    </row>
    <row r="225" spans="1:10" x14ac:dyDescent="0.3">
      <c r="A225" s="18"/>
      <c r="B225" s="19" t="s">
        <v>21</v>
      </c>
      <c r="C225" s="20">
        <v>382</v>
      </c>
      <c r="D225" s="21" t="s">
        <v>22</v>
      </c>
      <c r="E225" s="22">
        <v>180</v>
      </c>
      <c r="F225" s="22">
        <v>18</v>
      </c>
      <c r="G225" s="22">
        <v>115.82</v>
      </c>
      <c r="H225" s="22">
        <v>3.19</v>
      </c>
      <c r="I225" s="22">
        <v>3.06</v>
      </c>
      <c r="J225" s="23">
        <v>18.57</v>
      </c>
    </row>
    <row r="226" spans="1:10" x14ac:dyDescent="0.3">
      <c r="A226" s="18"/>
      <c r="B226" s="19" t="s">
        <v>23</v>
      </c>
      <c r="C226" s="24">
        <v>338</v>
      </c>
      <c r="D226" s="25" t="s">
        <v>24</v>
      </c>
      <c r="E226" s="26">
        <v>35</v>
      </c>
      <c r="F226" s="26">
        <v>18.64</v>
      </c>
      <c r="G226" s="27">
        <v>169.7</v>
      </c>
      <c r="H226" s="27">
        <v>5.82</v>
      </c>
      <c r="I226" s="27">
        <v>9.4600000000000009</v>
      </c>
      <c r="J226" s="28">
        <v>15.07</v>
      </c>
    </row>
    <row r="227" spans="1:10" x14ac:dyDescent="0.3">
      <c r="A227" s="18" t="s">
        <v>25</v>
      </c>
      <c r="B227" s="29"/>
      <c r="C227" s="30" t="s">
        <v>26</v>
      </c>
      <c r="D227" s="21" t="s">
        <v>27</v>
      </c>
      <c r="E227" s="20">
        <v>200</v>
      </c>
      <c r="F227" s="20">
        <v>25</v>
      </c>
      <c r="G227" s="30">
        <v>46</v>
      </c>
      <c r="H227" s="30">
        <v>1</v>
      </c>
      <c r="I227" s="30">
        <v>0</v>
      </c>
      <c r="J227" s="31">
        <v>10</v>
      </c>
    </row>
    <row r="228" spans="1:10" ht="15" thickBot="1" x14ac:dyDescent="0.35">
      <c r="A228" s="32"/>
      <c r="B228" s="33"/>
      <c r="C228" s="33"/>
      <c r="D228" s="34" t="s">
        <v>28</v>
      </c>
      <c r="E228" s="35">
        <f t="shared" ref="E228:J228" si="25">SUM(E224:E227)</f>
        <v>565</v>
      </c>
      <c r="F228" s="36">
        <f t="shared" si="25"/>
        <v>83.64</v>
      </c>
      <c r="G228" s="35">
        <f t="shared" si="25"/>
        <v>539.52</v>
      </c>
      <c r="H228" s="35">
        <f t="shared" si="25"/>
        <v>16.009999999999998</v>
      </c>
      <c r="I228" s="35">
        <f t="shared" si="25"/>
        <v>16.520000000000003</v>
      </c>
      <c r="J228" s="37">
        <f t="shared" si="25"/>
        <v>80.64</v>
      </c>
    </row>
    <row r="229" spans="1:10" ht="33.6" x14ac:dyDescent="0.3">
      <c r="A229" s="11" t="s">
        <v>29</v>
      </c>
      <c r="B229" s="12" t="s">
        <v>30</v>
      </c>
      <c r="C229" s="38">
        <v>62</v>
      </c>
      <c r="D229" s="39" t="s">
        <v>31</v>
      </c>
      <c r="E229" s="15">
        <v>150</v>
      </c>
      <c r="F229" s="15">
        <v>25</v>
      </c>
      <c r="G229" s="40">
        <v>185</v>
      </c>
      <c r="H229" s="40">
        <v>2.4</v>
      </c>
      <c r="I229" s="40">
        <v>17</v>
      </c>
      <c r="J229" s="41">
        <v>185</v>
      </c>
    </row>
    <row r="230" spans="1:10" ht="23.4" x14ac:dyDescent="0.3">
      <c r="A230" s="18"/>
      <c r="B230" s="19" t="s">
        <v>32</v>
      </c>
      <c r="C230" s="42">
        <v>306</v>
      </c>
      <c r="D230" s="43" t="s">
        <v>33</v>
      </c>
      <c r="E230" s="44">
        <v>60</v>
      </c>
      <c r="F230" s="44">
        <v>30</v>
      </c>
      <c r="G230" s="45">
        <v>156</v>
      </c>
      <c r="H230" s="45">
        <v>10</v>
      </c>
      <c r="I230" s="45">
        <v>13</v>
      </c>
      <c r="J230" s="46">
        <v>11</v>
      </c>
    </row>
    <row r="231" spans="1:10" ht="26.4" x14ac:dyDescent="0.3">
      <c r="A231" s="18"/>
      <c r="B231" s="19" t="s">
        <v>34</v>
      </c>
      <c r="C231" s="20" t="s">
        <v>35</v>
      </c>
      <c r="D231" s="47" t="s">
        <v>36</v>
      </c>
      <c r="E231" s="22">
        <v>120</v>
      </c>
      <c r="F231" s="22">
        <v>8</v>
      </c>
      <c r="G231" s="48">
        <v>203.3</v>
      </c>
      <c r="H231" s="48">
        <v>3</v>
      </c>
      <c r="I231" s="48">
        <v>4</v>
      </c>
      <c r="J231" s="49">
        <v>36</v>
      </c>
    </row>
    <row r="232" spans="1:10" ht="24" x14ac:dyDescent="0.3">
      <c r="A232" s="18"/>
      <c r="B232" s="19" t="s">
        <v>37</v>
      </c>
      <c r="C232" s="50">
        <v>349</v>
      </c>
      <c r="D232" s="51" t="s">
        <v>38</v>
      </c>
      <c r="E232" s="52">
        <v>180</v>
      </c>
      <c r="F232" s="52">
        <v>6.9</v>
      </c>
      <c r="G232" s="53">
        <v>132.51</v>
      </c>
      <c r="H232" s="53">
        <v>0.66</v>
      </c>
      <c r="I232" s="53">
        <v>0.27</v>
      </c>
      <c r="J232" s="54">
        <v>28.73</v>
      </c>
    </row>
    <row r="233" spans="1:10" x14ac:dyDescent="0.3">
      <c r="A233" s="18"/>
      <c r="B233" s="19" t="s">
        <v>39</v>
      </c>
      <c r="C233" s="55" t="s">
        <v>26</v>
      </c>
      <c r="D233" s="25" t="s">
        <v>40</v>
      </c>
      <c r="E233" s="56">
        <v>25</v>
      </c>
      <c r="F233" s="56">
        <v>1.91</v>
      </c>
      <c r="G233" s="57">
        <v>54.6</v>
      </c>
      <c r="H233" s="58">
        <v>1.9</v>
      </c>
      <c r="I233" s="58">
        <v>0.23499999999999999</v>
      </c>
      <c r="J233" s="59">
        <v>12.3</v>
      </c>
    </row>
    <row r="234" spans="1:10" ht="15" thickBot="1" x14ac:dyDescent="0.35">
      <c r="A234" s="32"/>
      <c r="B234" s="33"/>
      <c r="C234" s="60"/>
      <c r="D234" s="34"/>
      <c r="E234" s="35">
        <f t="shared" ref="E234:J234" si="26">SUM(E229:E233)</f>
        <v>535</v>
      </c>
      <c r="F234" s="35">
        <f t="shared" si="26"/>
        <v>71.81</v>
      </c>
      <c r="G234" s="35">
        <f t="shared" si="26"/>
        <v>731.41</v>
      </c>
      <c r="H234" s="35">
        <f t="shared" si="26"/>
        <v>17.959999999999997</v>
      </c>
      <c r="I234" s="35">
        <f t="shared" si="26"/>
        <v>34.505000000000003</v>
      </c>
      <c r="J234" s="37">
        <f t="shared" si="26"/>
        <v>273.03000000000003</v>
      </c>
    </row>
    <row r="235" spans="1:10" x14ac:dyDescent="0.3">
      <c r="A235" s="61" t="s">
        <v>41</v>
      </c>
      <c r="B235" s="62"/>
      <c r="C235" s="63">
        <v>663</v>
      </c>
      <c r="D235" s="64" t="s">
        <v>42</v>
      </c>
      <c r="E235" s="65">
        <v>200</v>
      </c>
      <c r="F235" s="65">
        <v>5.2</v>
      </c>
      <c r="G235" s="63">
        <v>56.435299999999998</v>
      </c>
      <c r="H235" s="63">
        <v>0.224</v>
      </c>
      <c r="I235" s="63">
        <v>5.0999999999999997E-2</v>
      </c>
      <c r="J235" s="66">
        <v>13.768000000000001</v>
      </c>
    </row>
    <row r="236" spans="1:10" x14ac:dyDescent="0.3">
      <c r="A236" s="18"/>
      <c r="B236" s="19" t="s">
        <v>43</v>
      </c>
      <c r="C236" s="30">
        <v>445</v>
      </c>
      <c r="D236" s="21" t="s">
        <v>44</v>
      </c>
      <c r="E236" s="26">
        <v>60</v>
      </c>
      <c r="F236" s="26">
        <v>25</v>
      </c>
      <c r="G236" s="27">
        <v>231.1</v>
      </c>
      <c r="H236" s="27">
        <v>4.5599999999999996</v>
      </c>
      <c r="I236" s="27">
        <v>7.77</v>
      </c>
      <c r="J236" s="28">
        <v>35.85</v>
      </c>
    </row>
    <row r="237" spans="1:10" x14ac:dyDescent="0.3">
      <c r="A237" s="18"/>
      <c r="B237" s="5"/>
      <c r="C237" s="5"/>
      <c r="D237" s="67"/>
      <c r="E237" s="68">
        <f>SUM(E235:E236)</f>
        <v>260</v>
      </c>
      <c r="F237" s="69">
        <f>SUM(F235:F236)</f>
        <v>30.2</v>
      </c>
      <c r="G237" s="68">
        <f t="shared" ref="G237:J237" si="27">SUM(G235:G236)</f>
        <v>287.53530000000001</v>
      </c>
      <c r="H237" s="68">
        <f t="shared" si="27"/>
        <v>4.7839999999999998</v>
      </c>
      <c r="I237" s="68">
        <f t="shared" si="27"/>
        <v>7.8209999999999997</v>
      </c>
      <c r="J237" s="70">
        <f t="shared" si="27"/>
        <v>49.618000000000002</v>
      </c>
    </row>
    <row r="238" spans="1:10" ht="15" thickBot="1" x14ac:dyDescent="0.35">
      <c r="A238" s="32"/>
      <c r="B238" s="71"/>
      <c r="C238" s="71"/>
      <c r="D238" s="72" t="s">
        <v>45</v>
      </c>
      <c r="E238" s="73"/>
      <c r="F238" s="74">
        <v>184</v>
      </c>
      <c r="G238" s="73">
        <f>G228+G234+G237</f>
        <v>1558.4652999999998</v>
      </c>
      <c r="H238" s="73">
        <f t="shared" ref="H238:J238" si="28">H228+H234+H237</f>
        <v>38.753999999999998</v>
      </c>
      <c r="I238" s="73">
        <f t="shared" si="28"/>
        <v>58.846000000000004</v>
      </c>
      <c r="J238" s="73">
        <f t="shared" si="28"/>
        <v>403.28800000000001</v>
      </c>
    </row>
    <row r="239" spans="1:10" x14ac:dyDescent="0.3">
      <c r="B239" s="75" t="s">
        <v>46</v>
      </c>
      <c r="C239" s="75"/>
      <c r="D239" s="76"/>
      <c r="E239" s="77"/>
      <c r="F239" s="78"/>
      <c r="G239" s="77"/>
      <c r="H239" s="77"/>
      <c r="I239" s="77"/>
      <c r="J239" s="77"/>
    </row>
    <row r="240" spans="1:10" x14ac:dyDescent="0.3">
      <c r="B240" s="75"/>
      <c r="C240" s="75"/>
      <c r="D240" s="76"/>
      <c r="E240" s="77"/>
      <c r="F240" s="78"/>
      <c r="G240" s="77"/>
      <c r="H240" s="77"/>
      <c r="I240" s="77"/>
      <c r="J240" s="77"/>
    </row>
    <row r="241" spans="1:10" x14ac:dyDescent="0.3">
      <c r="B241" s="75"/>
      <c r="C241" s="75"/>
      <c r="D241" s="76" t="s">
        <v>28</v>
      </c>
      <c r="E241" s="77"/>
      <c r="F241" s="78"/>
      <c r="G241" s="77"/>
      <c r="H241" s="77"/>
      <c r="I241" s="77"/>
      <c r="J241" s="77"/>
    </row>
    <row r="242" spans="1:10" x14ac:dyDescent="0.3">
      <c r="B242" s="75"/>
      <c r="C242" s="75"/>
      <c r="D242" s="76"/>
      <c r="E242" s="77"/>
      <c r="F242" s="78"/>
      <c r="G242" s="77"/>
      <c r="H242" s="77"/>
      <c r="I242" s="77"/>
      <c r="J242" s="77"/>
    </row>
    <row r="243" spans="1:10" x14ac:dyDescent="0.3">
      <c r="B243" s="75"/>
      <c r="C243" s="75"/>
      <c r="D243" s="76"/>
      <c r="E243" s="77"/>
      <c r="F243" s="78"/>
      <c r="G243" s="77"/>
      <c r="H243" s="77"/>
      <c r="I243" s="77"/>
      <c r="J243" s="77"/>
    </row>
    <row r="244" spans="1:10" x14ac:dyDescent="0.3">
      <c r="B244" t="s">
        <v>0</v>
      </c>
      <c r="G244" t="s">
        <v>1</v>
      </c>
    </row>
    <row r="245" spans="1:10" x14ac:dyDescent="0.3">
      <c r="G245" t="s">
        <v>2</v>
      </c>
    </row>
    <row r="247" spans="1:10" x14ac:dyDescent="0.3">
      <c r="B247" s="1" t="s">
        <v>3</v>
      </c>
      <c r="C247" s="2"/>
      <c r="D247" s="3"/>
      <c r="E247" t="s">
        <v>4</v>
      </c>
      <c r="F247" s="4"/>
      <c r="I247" t="s">
        <v>5</v>
      </c>
      <c r="J247" s="5" t="s">
        <v>47</v>
      </c>
    </row>
    <row r="248" spans="1:10" ht="15" thickBot="1" x14ac:dyDescent="0.35">
      <c r="D248" s="6" t="s">
        <v>7</v>
      </c>
      <c r="J248" s="7">
        <v>45825</v>
      </c>
    </row>
    <row r="249" spans="1:10" ht="15" thickBot="1" x14ac:dyDescent="0.35">
      <c r="A249" s="8" t="s">
        <v>8</v>
      </c>
      <c r="B249" s="9" t="s">
        <v>9</v>
      </c>
      <c r="C249" s="9" t="s">
        <v>10</v>
      </c>
      <c r="D249" s="9" t="s">
        <v>11</v>
      </c>
      <c r="E249" s="9" t="s">
        <v>12</v>
      </c>
      <c r="F249" s="9" t="s">
        <v>13</v>
      </c>
      <c r="G249" s="9" t="s">
        <v>14</v>
      </c>
      <c r="H249" s="9" t="s">
        <v>15</v>
      </c>
      <c r="I249" s="9" t="s">
        <v>16</v>
      </c>
      <c r="J249" s="10" t="s">
        <v>17</v>
      </c>
    </row>
    <row r="250" spans="1:10" ht="26.4" x14ac:dyDescent="0.3">
      <c r="A250" s="61" t="s">
        <v>18</v>
      </c>
      <c r="B250" s="79" t="s">
        <v>19</v>
      </c>
      <c r="C250" s="63">
        <v>515</v>
      </c>
      <c r="D250" s="64" t="s">
        <v>48</v>
      </c>
      <c r="E250" s="65">
        <v>150</v>
      </c>
      <c r="F250" s="65">
        <v>19.16</v>
      </c>
      <c r="G250" s="63">
        <v>230.72200000000001</v>
      </c>
      <c r="H250" s="63">
        <v>7.173</v>
      </c>
      <c r="I250" s="63">
        <v>3.4178999999999999</v>
      </c>
      <c r="J250" s="66">
        <v>26.5</v>
      </c>
    </row>
    <row r="251" spans="1:10" x14ac:dyDescent="0.3">
      <c r="A251" s="18"/>
      <c r="B251" s="19" t="s">
        <v>21</v>
      </c>
      <c r="C251" s="48">
        <v>514</v>
      </c>
      <c r="D251" s="80" t="s">
        <v>49</v>
      </c>
      <c r="E251" s="22">
        <v>180</v>
      </c>
      <c r="F251" s="22">
        <v>4.5</v>
      </c>
      <c r="G251" s="48">
        <v>56</v>
      </c>
      <c r="H251" s="48">
        <v>0</v>
      </c>
      <c r="I251" s="48">
        <v>0</v>
      </c>
      <c r="J251" s="49">
        <v>14</v>
      </c>
    </row>
    <row r="252" spans="1:10" x14ac:dyDescent="0.3">
      <c r="A252" s="18"/>
      <c r="B252" s="19" t="s">
        <v>23</v>
      </c>
      <c r="C252" s="24">
        <v>338</v>
      </c>
      <c r="D252" s="25" t="s">
        <v>24</v>
      </c>
      <c r="E252" s="26">
        <v>35</v>
      </c>
      <c r="F252" s="26">
        <v>18.64</v>
      </c>
      <c r="G252" s="27">
        <v>169.7</v>
      </c>
      <c r="H252" s="27">
        <v>5.82</v>
      </c>
      <c r="I252" s="27">
        <v>9.4600000000000009</v>
      </c>
      <c r="J252" s="28">
        <v>15.07</v>
      </c>
    </row>
    <row r="253" spans="1:10" x14ac:dyDescent="0.3">
      <c r="A253" s="18" t="s">
        <v>25</v>
      </c>
      <c r="B253" s="5" t="s">
        <v>50</v>
      </c>
      <c r="C253" s="81" t="s">
        <v>26</v>
      </c>
      <c r="D253" s="82" t="s">
        <v>51</v>
      </c>
      <c r="E253" s="52">
        <v>100</v>
      </c>
      <c r="F253" s="52">
        <v>25</v>
      </c>
      <c r="G253" s="48">
        <v>94</v>
      </c>
      <c r="H253" s="48">
        <v>0.8</v>
      </c>
      <c r="I253" s="48">
        <v>0.8</v>
      </c>
      <c r="J253" s="49">
        <v>19.600000000000001</v>
      </c>
    </row>
    <row r="254" spans="1:10" ht="15" thickBot="1" x14ac:dyDescent="0.35">
      <c r="A254" s="32"/>
      <c r="B254" s="33"/>
      <c r="C254" s="33"/>
      <c r="D254" s="34"/>
      <c r="E254" s="35">
        <f t="shared" ref="E254:J254" si="29">SUM(E250:E253)</f>
        <v>465</v>
      </c>
      <c r="F254" s="36">
        <f t="shared" si="29"/>
        <v>67.3</v>
      </c>
      <c r="G254" s="35">
        <f t="shared" si="29"/>
        <v>550.42200000000003</v>
      </c>
      <c r="H254" s="35">
        <f t="shared" si="29"/>
        <v>13.793000000000001</v>
      </c>
      <c r="I254" s="35">
        <f t="shared" si="29"/>
        <v>13.677900000000001</v>
      </c>
      <c r="J254" s="37">
        <f t="shared" si="29"/>
        <v>75.17</v>
      </c>
    </row>
    <row r="255" spans="1:10" ht="33.6" x14ac:dyDescent="0.3">
      <c r="A255" s="11" t="s">
        <v>52</v>
      </c>
      <c r="B255" s="12" t="s">
        <v>30</v>
      </c>
      <c r="C255" s="83">
        <v>112</v>
      </c>
      <c r="D255" s="25" t="s">
        <v>53</v>
      </c>
      <c r="E255" s="15">
        <v>180</v>
      </c>
      <c r="F255" s="15">
        <v>27</v>
      </c>
      <c r="G255" s="40">
        <v>357.5</v>
      </c>
      <c r="H255" s="40">
        <v>25</v>
      </c>
      <c r="I255" s="40">
        <v>25</v>
      </c>
      <c r="J255" s="41">
        <v>10</v>
      </c>
    </row>
    <row r="256" spans="1:10" ht="33.6" x14ac:dyDescent="0.3">
      <c r="A256" s="18"/>
      <c r="B256" s="19" t="s">
        <v>32</v>
      </c>
      <c r="C256" s="20">
        <v>314</v>
      </c>
      <c r="D256" s="21" t="s">
        <v>54</v>
      </c>
      <c r="E256" s="20">
        <v>60</v>
      </c>
      <c r="F256" s="20">
        <v>34</v>
      </c>
      <c r="G256" s="30">
        <v>176.92</v>
      </c>
      <c r="H256" s="30">
        <v>12.61</v>
      </c>
      <c r="I256" s="30">
        <v>12.32</v>
      </c>
      <c r="J256" s="31">
        <v>3.81</v>
      </c>
    </row>
    <row r="257" spans="1:10" ht="26.4" x14ac:dyDescent="0.3">
      <c r="A257" s="18"/>
      <c r="B257" s="19" t="s">
        <v>34</v>
      </c>
      <c r="C257" s="48">
        <v>202</v>
      </c>
      <c r="D257" s="21" t="s">
        <v>55</v>
      </c>
      <c r="E257" s="26">
        <v>130</v>
      </c>
      <c r="F257" s="26">
        <v>18</v>
      </c>
      <c r="G257" s="26">
        <v>196.83</v>
      </c>
      <c r="H257" s="26">
        <v>3.23</v>
      </c>
      <c r="I257" s="26">
        <v>10.84</v>
      </c>
      <c r="J257" s="84">
        <v>21.47</v>
      </c>
    </row>
    <row r="258" spans="1:10" ht="26.4" x14ac:dyDescent="0.3">
      <c r="A258" s="18"/>
      <c r="B258" s="19" t="s">
        <v>56</v>
      </c>
      <c r="C258" s="81">
        <v>466</v>
      </c>
      <c r="D258" s="82" t="s">
        <v>57</v>
      </c>
      <c r="E258" s="85">
        <v>180</v>
      </c>
      <c r="F258" s="85">
        <v>9</v>
      </c>
      <c r="G258" s="81">
        <v>99</v>
      </c>
      <c r="H258" s="86">
        <v>0.56999999999999995</v>
      </c>
      <c r="I258" s="86">
        <v>7.9899999999999999E-2</v>
      </c>
      <c r="J258" s="87">
        <v>24.09225</v>
      </c>
    </row>
    <row r="259" spans="1:10" x14ac:dyDescent="0.3">
      <c r="A259" s="18"/>
      <c r="B259" s="19" t="s">
        <v>39</v>
      </c>
      <c r="C259" s="55" t="s">
        <v>26</v>
      </c>
      <c r="D259" s="25" t="s">
        <v>40</v>
      </c>
      <c r="E259" s="20">
        <v>25</v>
      </c>
      <c r="F259" s="20">
        <v>1.91</v>
      </c>
      <c r="G259" s="30">
        <v>54.6</v>
      </c>
      <c r="H259" s="58">
        <v>1.9</v>
      </c>
      <c r="I259" s="58">
        <v>0.23499999999999999</v>
      </c>
      <c r="J259" s="59">
        <v>12.3</v>
      </c>
    </row>
    <row r="260" spans="1:10" ht="15" thickBot="1" x14ac:dyDescent="0.35">
      <c r="A260" s="32"/>
      <c r="B260" s="33"/>
      <c r="C260" s="33"/>
      <c r="D260" s="34"/>
      <c r="E260" s="35">
        <f t="shared" ref="E260:J260" si="30">SUM(E255:E259)</f>
        <v>575</v>
      </c>
      <c r="F260" s="36">
        <f t="shared" si="30"/>
        <v>89.91</v>
      </c>
      <c r="G260" s="35">
        <f t="shared" si="30"/>
        <v>884.85</v>
      </c>
      <c r="H260" s="35">
        <f t="shared" si="30"/>
        <v>43.309999999999995</v>
      </c>
      <c r="I260" s="35">
        <f t="shared" si="30"/>
        <v>48.474899999999998</v>
      </c>
      <c r="J260" s="37">
        <f t="shared" si="30"/>
        <v>71.672250000000005</v>
      </c>
    </row>
    <row r="261" spans="1:10" x14ac:dyDescent="0.3">
      <c r="A261" s="61" t="s">
        <v>41</v>
      </c>
      <c r="B261" s="62" t="s">
        <v>37</v>
      </c>
      <c r="C261" s="88">
        <v>663</v>
      </c>
      <c r="D261" s="64" t="s">
        <v>42</v>
      </c>
      <c r="E261" s="65">
        <v>200</v>
      </c>
      <c r="F261" s="65">
        <v>6.2</v>
      </c>
      <c r="G261" s="63">
        <v>56.435299999999998</v>
      </c>
      <c r="H261" s="63">
        <v>0.224</v>
      </c>
      <c r="I261" s="63">
        <v>5.0999999999999997E-2</v>
      </c>
      <c r="J261" s="66">
        <v>13.768000000000001</v>
      </c>
    </row>
    <row r="262" spans="1:10" x14ac:dyDescent="0.3">
      <c r="A262" s="18"/>
      <c r="B262" s="19" t="s">
        <v>43</v>
      </c>
      <c r="C262" s="30">
        <v>445</v>
      </c>
      <c r="D262" s="21" t="s">
        <v>44</v>
      </c>
      <c r="E262" s="26">
        <v>60</v>
      </c>
      <c r="F262" s="26">
        <v>25</v>
      </c>
      <c r="G262" s="27">
        <v>231.1</v>
      </c>
      <c r="H262" s="27">
        <v>4.5599999999999996</v>
      </c>
      <c r="I262" s="27">
        <v>7.77</v>
      </c>
      <c r="J262" s="28">
        <v>35.85</v>
      </c>
    </row>
    <row r="263" spans="1:10" x14ac:dyDescent="0.3">
      <c r="A263" s="18"/>
      <c r="B263" s="89"/>
      <c r="C263" s="89"/>
      <c r="D263" s="90"/>
      <c r="E263" s="91">
        <f t="shared" ref="E263:J263" si="31">SUM(E261:E262)</f>
        <v>260</v>
      </c>
      <c r="F263" s="92">
        <f t="shared" si="31"/>
        <v>31.2</v>
      </c>
      <c r="G263" s="91">
        <f t="shared" si="31"/>
        <v>287.53530000000001</v>
      </c>
      <c r="H263" s="91">
        <f t="shared" si="31"/>
        <v>4.7839999999999998</v>
      </c>
      <c r="I263" s="91">
        <f t="shared" si="31"/>
        <v>7.8209999999999997</v>
      </c>
      <c r="J263" s="93">
        <f t="shared" si="31"/>
        <v>49.618000000000002</v>
      </c>
    </row>
    <row r="264" spans="1:10" ht="15" thickBot="1" x14ac:dyDescent="0.35">
      <c r="A264" s="32"/>
      <c r="B264" s="71"/>
      <c r="C264" s="71"/>
      <c r="D264" s="72" t="s">
        <v>45</v>
      </c>
      <c r="E264" s="73"/>
      <c r="F264" s="74">
        <v>184</v>
      </c>
      <c r="G264" s="73"/>
      <c r="H264" s="73"/>
      <c r="I264" s="73"/>
      <c r="J264" s="94"/>
    </row>
    <row r="265" spans="1:10" x14ac:dyDescent="0.3">
      <c r="B265" s="75"/>
      <c r="C265" s="75"/>
      <c r="D265" s="76"/>
      <c r="E265" s="77"/>
      <c r="F265" s="78"/>
      <c r="G265" s="77"/>
      <c r="H265" s="77"/>
      <c r="I265" s="77"/>
      <c r="J265" s="77"/>
    </row>
    <row r="266" spans="1:10" x14ac:dyDescent="0.3">
      <c r="B266" s="75" t="s">
        <v>46</v>
      </c>
      <c r="C266" s="75"/>
      <c r="D266" s="76"/>
      <c r="E266" s="77"/>
      <c r="F266" s="78"/>
      <c r="G266" s="77"/>
      <c r="H266" s="77"/>
      <c r="I266" s="77"/>
      <c r="J266" s="77"/>
    </row>
    <row r="267" spans="1:10" x14ac:dyDescent="0.3">
      <c r="B267" s="75"/>
      <c r="C267" s="75"/>
      <c r="D267" s="76"/>
      <c r="E267" s="77"/>
      <c r="F267" s="78"/>
      <c r="G267" s="77"/>
      <c r="H267" s="77"/>
      <c r="I267" s="77"/>
      <c r="J267" s="77"/>
    </row>
    <row r="268" spans="1:10" x14ac:dyDescent="0.3">
      <c r="B268" s="75"/>
      <c r="C268" s="75"/>
      <c r="D268" s="76"/>
      <c r="E268" s="77"/>
      <c r="F268" s="78"/>
      <c r="G268" s="77"/>
      <c r="H268" s="77"/>
      <c r="I268" s="77"/>
      <c r="J268" s="77"/>
    </row>
    <row r="269" spans="1:10" x14ac:dyDescent="0.3">
      <c r="B269" s="75"/>
      <c r="C269" s="75"/>
      <c r="D269" s="76"/>
      <c r="E269" s="77"/>
      <c r="F269" s="78"/>
      <c r="G269" s="77"/>
      <c r="H269" s="77"/>
      <c r="I269" s="77"/>
      <c r="J269" s="77"/>
    </row>
    <row r="270" spans="1:10" x14ac:dyDescent="0.3">
      <c r="B270" t="s">
        <v>0</v>
      </c>
      <c r="G270" t="s">
        <v>1</v>
      </c>
    </row>
    <row r="271" spans="1:10" x14ac:dyDescent="0.3">
      <c r="G271" t="s">
        <v>2</v>
      </c>
    </row>
    <row r="273" spans="1:10" x14ac:dyDescent="0.3">
      <c r="A273" t="s">
        <v>58</v>
      </c>
      <c r="B273" s="1" t="s">
        <v>3</v>
      </c>
      <c r="C273" s="2"/>
      <c r="D273" s="3"/>
      <c r="E273" t="s">
        <v>4</v>
      </c>
      <c r="F273" s="4"/>
      <c r="I273" t="s">
        <v>5</v>
      </c>
      <c r="J273" s="5" t="s">
        <v>59</v>
      </c>
    </row>
    <row r="274" spans="1:10" ht="15" thickBot="1" x14ac:dyDescent="0.35">
      <c r="D274" s="6" t="s">
        <v>7</v>
      </c>
      <c r="J274" s="7">
        <v>45826</v>
      </c>
    </row>
    <row r="275" spans="1:10" ht="15" thickBot="1" x14ac:dyDescent="0.35">
      <c r="A275" s="8" t="s">
        <v>8</v>
      </c>
      <c r="B275" s="9" t="s">
        <v>9</v>
      </c>
      <c r="C275" s="9" t="s">
        <v>10</v>
      </c>
      <c r="D275" s="9" t="s">
        <v>11</v>
      </c>
      <c r="E275" s="9" t="s">
        <v>12</v>
      </c>
      <c r="F275" s="9" t="s">
        <v>13</v>
      </c>
      <c r="G275" s="9" t="s">
        <v>14</v>
      </c>
      <c r="H275" s="9" t="s">
        <v>15</v>
      </c>
      <c r="I275" s="9" t="s">
        <v>16</v>
      </c>
      <c r="J275" s="10" t="s">
        <v>17</v>
      </c>
    </row>
    <row r="276" spans="1:10" ht="33.6" x14ac:dyDescent="0.3">
      <c r="A276" s="61" t="s">
        <v>18</v>
      </c>
      <c r="B276" s="79" t="s">
        <v>19</v>
      </c>
      <c r="C276" s="63">
        <v>515</v>
      </c>
      <c r="D276" s="95" t="s">
        <v>60</v>
      </c>
      <c r="E276" s="65">
        <v>150</v>
      </c>
      <c r="F276" s="65">
        <v>15</v>
      </c>
      <c r="G276" s="63">
        <v>230.72200000000001</v>
      </c>
      <c r="H276" s="63">
        <v>7.173</v>
      </c>
      <c r="I276" s="63">
        <v>3.4178999999999999</v>
      </c>
      <c r="J276" s="66">
        <v>26.5</v>
      </c>
    </row>
    <row r="277" spans="1:10" x14ac:dyDescent="0.3">
      <c r="A277" s="18"/>
      <c r="B277" s="19" t="s">
        <v>21</v>
      </c>
      <c r="C277" s="48">
        <v>272</v>
      </c>
      <c r="D277" s="80" t="s">
        <v>61</v>
      </c>
      <c r="E277" s="22">
        <v>180</v>
      </c>
      <c r="F277" s="22">
        <v>18</v>
      </c>
      <c r="G277" s="48">
        <v>97</v>
      </c>
      <c r="H277" s="48">
        <v>2</v>
      </c>
      <c r="I277" s="48">
        <v>2</v>
      </c>
      <c r="J277" s="49">
        <v>17</v>
      </c>
    </row>
    <row r="278" spans="1:10" x14ac:dyDescent="0.3">
      <c r="A278" s="18"/>
      <c r="B278" s="19" t="s">
        <v>23</v>
      </c>
      <c r="C278" s="24">
        <v>338</v>
      </c>
      <c r="D278" s="25" t="s">
        <v>24</v>
      </c>
      <c r="E278" s="26">
        <v>35</v>
      </c>
      <c r="F278" s="26">
        <v>18.64</v>
      </c>
      <c r="G278" s="27">
        <v>169.7</v>
      </c>
      <c r="H278" s="27">
        <v>5.82</v>
      </c>
      <c r="I278" s="27">
        <v>9.4600000000000009</v>
      </c>
      <c r="J278" s="28">
        <v>15.07</v>
      </c>
    </row>
    <row r="279" spans="1:10" x14ac:dyDescent="0.3">
      <c r="A279" s="18"/>
      <c r="B279" s="96" t="s">
        <v>56</v>
      </c>
      <c r="C279" s="30" t="s">
        <v>26</v>
      </c>
      <c r="D279" s="25" t="s">
        <v>62</v>
      </c>
      <c r="E279" s="20">
        <v>50</v>
      </c>
      <c r="F279" s="20">
        <v>14</v>
      </c>
      <c r="G279" s="48">
        <v>150</v>
      </c>
      <c r="H279" s="48">
        <v>2</v>
      </c>
      <c r="I279" s="48">
        <v>0.1</v>
      </c>
      <c r="J279" s="49">
        <v>80</v>
      </c>
    </row>
    <row r="280" spans="1:10" x14ac:dyDescent="0.3">
      <c r="A280" s="18" t="s">
        <v>25</v>
      </c>
      <c r="B280" s="96"/>
      <c r="C280" s="81" t="s">
        <v>26</v>
      </c>
      <c r="D280" s="82" t="s">
        <v>63</v>
      </c>
      <c r="E280" s="52">
        <v>200</v>
      </c>
      <c r="F280" s="52">
        <v>30</v>
      </c>
      <c r="G280" s="48">
        <v>94</v>
      </c>
      <c r="H280" s="48">
        <v>0.8</v>
      </c>
      <c r="I280" s="48">
        <v>0.8</v>
      </c>
      <c r="J280" s="49">
        <v>19.600000000000001</v>
      </c>
    </row>
    <row r="281" spans="1:10" ht="15" thickBot="1" x14ac:dyDescent="0.35">
      <c r="A281" s="32"/>
      <c r="B281" s="33"/>
      <c r="C281" s="33"/>
      <c r="D281" s="34"/>
      <c r="E281" s="35">
        <f t="shared" ref="E281:J281" si="32">SUM(E276:E280)</f>
        <v>615</v>
      </c>
      <c r="F281" s="36">
        <f t="shared" si="32"/>
        <v>95.64</v>
      </c>
      <c r="G281" s="35">
        <f t="shared" si="32"/>
        <v>741.42200000000003</v>
      </c>
      <c r="H281" s="35">
        <f t="shared" si="32"/>
        <v>17.793000000000003</v>
      </c>
      <c r="I281" s="35">
        <f t="shared" si="32"/>
        <v>15.777900000000001</v>
      </c>
      <c r="J281" s="37">
        <f t="shared" si="32"/>
        <v>158.16999999999999</v>
      </c>
    </row>
    <row r="282" spans="1:10" ht="33.6" x14ac:dyDescent="0.3">
      <c r="A282" s="11" t="s">
        <v>52</v>
      </c>
      <c r="B282" s="12" t="s">
        <v>30</v>
      </c>
      <c r="C282" s="13">
        <v>112</v>
      </c>
      <c r="D282" s="39" t="s">
        <v>64</v>
      </c>
      <c r="E282" s="15">
        <v>180</v>
      </c>
      <c r="F282" s="15">
        <v>15</v>
      </c>
      <c r="G282" s="40">
        <v>109.9</v>
      </c>
      <c r="H282" s="40">
        <v>1.4179999999999999</v>
      </c>
      <c r="I282" s="40">
        <v>0.89829999999999999</v>
      </c>
      <c r="J282" s="41">
        <v>7.3414000000000001</v>
      </c>
    </row>
    <row r="283" spans="1:10" ht="33.6" x14ac:dyDescent="0.3">
      <c r="A283" s="18"/>
      <c r="B283" s="19" t="s">
        <v>32</v>
      </c>
      <c r="C283" s="97">
        <v>306</v>
      </c>
      <c r="D283" s="98" t="s">
        <v>65</v>
      </c>
      <c r="E283" s="26">
        <v>50</v>
      </c>
      <c r="F283" s="26">
        <v>29</v>
      </c>
      <c r="G283" s="48">
        <v>156</v>
      </c>
      <c r="H283" s="48">
        <v>9.85</v>
      </c>
      <c r="I283" s="48">
        <v>12.755000000000001</v>
      </c>
      <c r="J283" s="49">
        <v>11.361000000000001</v>
      </c>
    </row>
    <row r="284" spans="1:10" ht="26.4" x14ac:dyDescent="0.3">
      <c r="A284" s="18"/>
      <c r="B284" s="19" t="s">
        <v>34</v>
      </c>
      <c r="C284" s="99" t="s">
        <v>35</v>
      </c>
      <c r="D284" s="47" t="s">
        <v>66</v>
      </c>
      <c r="E284" s="26">
        <v>130</v>
      </c>
      <c r="F284" s="26">
        <v>18</v>
      </c>
      <c r="G284" s="45">
        <v>132.22999999999999</v>
      </c>
      <c r="H284" s="45">
        <v>3.0640000000000001</v>
      </c>
      <c r="I284" s="45">
        <v>4.4340000000000002</v>
      </c>
      <c r="J284" s="46">
        <v>20.047999999999998</v>
      </c>
    </row>
    <row r="285" spans="1:10" x14ac:dyDescent="0.3">
      <c r="A285" s="18"/>
      <c r="B285" s="19" t="s">
        <v>56</v>
      </c>
      <c r="C285" s="53">
        <v>350</v>
      </c>
      <c r="D285" s="100" t="s">
        <v>67</v>
      </c>
      <c r="E285" s="26">
        <v>180</v>
      </c>
      <c r="F285" s="26">
        <v>5</v>
      </c>
      <c r="G285" s="48">
        <v>94.25</v>
      </c>
      <c r="H285" s="48">
        <v>1</v>
      </c>
      <c r="I285" s="48">
        <v>0</v>
      </c>
      <c r="J285" s="49">
        <v>23.46</v>
      </c>
    </row>
    <row r="286" spans="1:10" x14ac:dyDescent="0.3">
      <c r="A286" s="18"/>
      <c r="B286" s="19" t="s">
        <v>39</v>
      </c>
      <c r="C286" s="55" t="s">
        <v>26</v>
      </c>
      <c r="D286" s="25" t="s">
        <v>40</v>
      </c>
      <c r="E286" s="20">
        <v>25</v>
      </c>
      <c r="F286" s="20">
        <v>1.91</v>
      </c>
      <c r="G286" s="30">
        <v>54.6</v>
      </c>
      <c r="H286" s="58">
        <v>1.9</v>
      </c>
      <c r="I286" s="58">
        <v>0.23499999999999999</v>
      </c>
      <c r="J286" s="59">
        <v>12.3</v>
      </c>
    </row>
    <row r="287" spans="1:10" ht="15" thickBot="1" x14ac:dyDescent="0.35">
      <c r="A287" s="32"/>
      <c r="B287" s="33"/>
      <c r="C287" s="33"/>
      <c r="D287" s="34"/>
      <c r="E287" s="35">
        <f t="shared" ref="E287:J287" si="33">SUM(E282:E286)</f>
        <v>565</v>
      </c>
      <c r="F287" s="35">
        <f t="shared" si="33"/>
        <v>68.91</v>
      </c>
      <c r="G287" s="35">
        <f t="shared" si="33"/>
        <v>546.98</v>
      </c>
      <c r="H287" s="35">
        <f t="shared" si="33"/>
        <v>17.231999999999999</v>
      </c>
      <c r="I287" s="35">
        <f t="shared" si="33"/>
        <v>18.322300000000002</v>
      </c>
      <c r="J287" s="37">
        <f t="shared" si="33"/>
        <v>74.510400000000004</v>
      </c>
    </row>
    <row r="288" spans="1:10" x14ac:dyDescent="0.3">
      <c r="A288" s="61" t="s">
        <v>41</v>
      </c>
      <c r="B288" s="62" t="s">
        <v>37</v>
      </c>
      <c r="C288" s="88">
        <v>663</v>
      </c>
      <c r="D288" s="64" t="s">
        <v>42</v>
      </c>
      <c r="E288" s="65">
        <v>200</v>
      </c>
      <c r="F288" s="65">
        <v>6.2</v>
      </c>
      <c r="G288" s="63">
        <v>56.435299999999998</v>
      </c>
      <c r="H288" s="63">
        <v>0.224</v>
      </c>
      <c r="I288" s="63">
        <v>5.0999999999999997E-2</v>
      </c>
      <c r="J288" s="66">
        <v>13.768000000000001</v>
      </c>
    </row>
    <row r="289" spans="1:10" x14ac:dyDescent="0.3">
      <c r="A289" s="18"/>
      <c r="B289" s="96" t="s">
        <v>56</v>
      </c>
      <c r="C289" s="48"/>
      <c r="D289" s="80" t="s">
        <v>68</v>
      </c>
      <c r="E289" s="22">
        <v>50</v>
      </c>
      <c r="F289" s="22">
        <v>15</v>
      </c>
      <c r="G289" s="48">
        <v>11.9</v>
      </c>
      <c r="H289" s="48">
        <v>0.5</v>
      </c>
      <c r="I289" s="48">
        <v>0.5</v>
      </c>
      <c r="J289" s="49">
        <v>3.8</v>
      </c>
    </row>
    <row r="290" spans="1:10" x14ac:dyDescent="0.3">
      <c r="A290" s="18"/>
      <c r="B290" s="89"/>
      <c r="C290" s="89"/>
      <c r="D290" s="90"/>
      <c r="E290" s="91">
        <f t="shared" ref="E290:J290" si="34">SUM(E288:E289)</f>
        <v>250</v>
      </c>
      <c r="F290" s="92">
        <f t="shared" si="34"/>
        <v>21.2</v>
      </c>
      <c r="G290" s="91">
        <f t="shared" si="34"/>
        <v>68.335300000000004</v>
      </c>
      <c r="H290" s="91">
        <f t="shared" si="34"/>
        <v>0.72399999999999998</v>
      </c>
      <c r="I290" s="91">
        <f t="shared" si="34"/>
        <v>0.55100000000000005</v>
      </c>
      <c r="J290" s="93">
        <f t="shared" si="34"/>
        <v>17.568000000000001</v>
      </c>
    </row>
    <row r="291" spans="1:10" ht="15" thickBot="1" x14ac:dyDescent="0.35">
      <c r="A291" s="32"/>
      <c r="B291" s="71"/>
      <c r="C291" s="71"/>
      <c r="D291" s="72" t="s">
        <v>45</v>
      </c>
      <c r="E291" s="73"/>
      <c r="F291" s="74">
        <v>184</v>
      </c>
      <c r="G291" s="73"/>
      <c r="H291" s="73"/>
      <c r="I291" s="73"/>
      <c r="J291" s="94"/>
    </row>
    <row r="293" spans="1:10" x14ac:dyDescent="0.3">
      <c r="B293" s="75" t="s">
        <v>46</v>
      </c>
      <c r="C293" s="75"/>
      <c r="D293" s="76"/>
      <c r="E293" s="77"/>
      <c r="F293" s="78"/>
      <c r="G293" s="77"/>
      <c r="H293" s="77"/>
      <c r="I293" s="77"/>
      <c r="J293" s="77"/>
    </row>
    <row r="295" spans="1:10" x14ac:dyDescent="0.3">
      <c r="B295" s="75"/>
      <c r="C295" s="75"/>
      <c r="D295" s="76"/>
      <c r="E295" s="77"/>
      <c r="F295" s="78"/>
      <c r="G295" s="77"/>
      <c r="H295" s="77"/>
      <c r="I295" s="77"/>
      <c r="J295" s="77"/>
    </row>
  </sheetData>
  <mergeCells count="11">
    <mergeCell ref="B221:D221"/>
    <mergeCell ref="B247:D247"/>
    <mergeCell ref="B273:D273"/>
    <mergeCell ref="B6:D6"/>
    <mergeCell ref="B32:D32"/>
    <mergeCell ref="B58:D58"/>
    <mergeCell ref="B137:D137"/>
    <mergeCell ref="B164:D164"/>
    <mergeCell ref="B192:D192"/>
    <mergeCell ref="B82:D82"/>
    <mergeCell ref="B110:D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2025-06-24T03:41:24Z</dcterms:modified>
</cp:coreProperties>
</file>